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J119" i="1"/>
  <c r="H119" i="1"/>
  <c r="L176" i="1"/>
  <c r="I195" i="1"/>
  <c r="I157" i="1"/>
  <c r="L195" i="1"/>
  <c r="L138" i="1"/>
  <c r="L119" i="1"/>
  <c r="L81" i="1"/>
  <c r="L100" i="1"/>
  <c r="I100" i="1"/>
  <c r="I81" i="1"/>
  <c r="L157" i="1"/>
  <c r="I176" i="1"/>
  <c r="G176" i="1"/>
  <c r="G157" i="1"/>
  <c r="H157" i="1"/>
  <c r="J138" i="1"/>
  <c r="G119" i="1"/>
  <c r="I119" i="1"/>
  <c r="J195" i="1"/>
  <c r="F195" i="1"/>
  <c r="H195" i="1"/>
  <c r="J176" i="1"/>
  <c r="F176" i="1"/>
  <c r="F157" i="1"/>
  <c r="J157" i="1"/>
  <c r="H138" i="1"/>
  <c r="G138" i="1"/>
  <c r="F138" i="1"/>
  <c r="F119" i="1"/>
  <c r="G100" i="1"/>
  <c r="J62" i="1"/>
  <c r="H43" i="1"/>
  <c r="I24" i="1"/>
  <c r="H100" i="1"/>
  <c r="F100" i="1"/>
  <c r="J100" i="1"/>
  <c r="J81" i="1"/>
  <c r="F81" i="1"/>
  <c r="H81" i="1"/>
  <c r="G81" i="1"/>
  <c r="L24" i="1"/>
  <c r="I62" i="1"/>
  <c r="G62" i="1"/>
  <c r="L62" i="1"/>
  <c r="F62" i="1"/>
  <c r="G43" i="1"/>
  <c r="L43" i="1"/>
  <c r="F43" i="1"/>
  <c r="J43" i="1"/>
  <c r="I43" i="1"/>
  <c r="J24" i="1"/>
  <c r="F24" i="1"/>
  <c r="H24" i="1"/>
  <c r="G24" i="1"/>
  <c r="I138" i="1"/>
  <c r="I196" i="1" l="1"/>
  <c r="H196" i="1"/>
  <c r="J196" i="1"/>
  <c r="L196" i="1"/>
  <c r="F196" i="1"/>
  <c r="G196" i="1"/>
</calcChain>
</file>

<file path=xl/sharedStrings.xml><?xml version="1.0" encoding="utf-8"?>
<sst xmlns="http://schemas.openxmlformats.org/spreadsheetml/2006/main" count="404" uniqueCount="160">
  <si>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</si>
  <si>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</si>
  <si>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</si>
  <si>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</si>
  <si>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</si>
  <si>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</si>
  <si>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</si>
  <si>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</si>
  <si>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</si>
  <si>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</si>
  <si>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</si>
  <si>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</si>
  <si>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</si>
  <si>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</si>
  <si>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</si>
  <si>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</si>
  <si>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</si>
  <si>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</si>
  <si>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</si>
  <si>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</si>
  <si>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</si>
  <si>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</si>
  <si>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</si>
  <si>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</si>
  <si>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</si>
  <si>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</si>
  <si>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</si>
  <si>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</si>
  <si>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</si>
  <si>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</si>
  <si>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</si>
  <si>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</si>
  <si>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</si>
  <si>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</si>
  <si>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</si>
  <si>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</si>
  <si>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</si>
  <si>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</si>
  <si>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</si>
  <si>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зав.прозводством</t>
  </si>
  <si>
    <t>Отрыванкина Т.А.</t>
  </si>
  <si>
    <t>МАОУ СОШ №3</t>
  </si>
  <si>
    <t xml:space="preserve"> 15/4</t>
  </si>
  <si>
    <t xml:space="preserve"> 4/13</t>
  </si>
  <si>
    <t>доп.блюдо</t>
  </si>
  <si>
    <t xml:space="preserve"> 32/10</t>
  </si>
  <si>
    <t>сыр (порциями)</t>
  </si>
  <si>
    <t>кофейный напиток с молоком</t>
  </si>
  <si>
    <t>хлеб пшеничный</t>
  </si>
  <si>
    <t>яблоко</t>
  </si>
  <si>
    <t>салат из свеклы с растительным маслом</t>
  </si>
  <si>
    <t xml:space="preserve"> 13/1</t>
  </si>
  <si>
    <t>тефтели из мяса говядины в соусе</t>
  </si>
  <si>
    <t>каша гречневая рассыпчатая</t>
  </si>
  <si>
    <t>39/3</t>
  </si>
  <si>
    <t>37/8</t>
  </si>
  <si>
    <t xml:space="preserve"> 7/2</t>
  </si>
  <si>
    <t>чай с лимоном</t>
  </si>
  <si>
    <t xml:space="preserve"> 29/10</t>
  </si>
  <si>
    <t>фрикадельки из мяса говядины в соусе</t>
  </si>
  <si>
    <t xml:space="preserve"> 39/3</t>
  </si>
  <si>
    <t xml:space="preserve"> 46/3</t>
  </si>
  <si>
    <t xml:space="preserve"> 3/10</t>
  </si>
  <si>
    <t>салат из свежих томатов</t>
  </si>
  <si>
    <t xml:space="preserve"> 1/3</t>
  </si>
  <si>
    <t>салат из свежих томатов и огурцов</t>
  </si>
  <si>
    <t>борщ из свежей капусты со сметаной</t>
  </si>
  <si>
    <t xml:space="preserve"> 6/3</t>
  </si>
  <si>
    <t xml:space="preserve"> 3/2</t>
  </si>
  <si>
    <t>гуляш из мяса</t>
  </si>
  <si>
    <t xml:space="preserve"> 13/8</t>
  </si>
  <si>
    <t xml:space="preserve"> 20/10</t>
  </si>
  <si>
    <t xml:space="preserve"> 16/4</t>
  </si>
  <si>
    <t>йогурт</t>
  </si>
  <si>
    <t xml:space="preserve"> </t>
  </si>
  <si>
    <t xml:space="preserve"> 36/10</t>
  </si>
  <si>
    <t>банан</t>
  </si>
  <si>
    <t xml:space="preserve"> 20/1</t>
  </si>
  <si>
    <t>суп картофельный с рыбной консервой</t>
  </si>
  <si>
    <t xml:space="preserve"> 37/2</t>
  </si>
  <si>
    <t xml:space="preserve"> 5/9</t>
  </si>
  <si>
    <t xml:space="preserve"> 2/4</t>
  </si>
  <si>
    <t>картофельное пюре</t>
  </si>
  <si>
    <t xml:space="preserve">  12/7</t>
  </si>
  <si>
    <t xml:space="preserve"> 3/3</t>
  </si>
  <si>
    <t>сок</t>
  </si>
  <si>
    <t>салат из разных овощей</t>
  </si>
  <si>
    <t>суп картофельный с макаронными изделиями</t>
  </si>
  <si>
    <t xml:space="preserve"> 18/2</t>
  </si>
  <si>
    <t>чай с сахаром</t>
  </si>
  <si>
    <t xml:space="preserve"> 27/10</t>
  </si>
  <si>
    <t xml:space="preserve"> 16/1</t>
  </si>
  <si>
    <t xml:space="preserve"> 7/3</t>
  </si>
  <si>
    <t>рассольник с крупой и сметаной</t>
  </si>
  <si>
    <t xml:space="preserve"> 11/2</t>
  </si>
  <si>
    <t xml:space="preserve"> 37/10</t>
  </si>
  <si>
    <t xml:space="preserve">  20/4</t>
  </si>
  <si>
    <t xml:space="preserve"> 34/10</t>
  </si>
  <si>
    <t xml:space="preserve"> 12/1</t>
  </si>
  <si>
    <t xml:space="preserve"> 20/2</t>
  </si>
  <si>
    <t xml:space="preserve"> 10/10</t>
  </si>
  <si>
    <t xml:space="preserve"> 8/9</t>
  </si>
  <si>
    <t xml:space="preserve"> 3/4</t>
  </si>
  <si>
    <t xml:space="preserve"> 20/3</t>
  </si>
  <si>
    <t xml:space="preserve"> 29/7</t>
  </si>
  <si>
    <t>салат  из разных овощей</t>
  </si>
  <si>
    <t>35/3</t>
  </si>
  <si>
    <t>яйцо вареное</t>
  </si>
  <si>
    <t xml:space="preserve"> 12/7</t>
  </si>
  <si>
    <t xml:space="preserve"> 19/10</t>
  </si>
  <si>
    <t xml:space="preserve"> 43/3</t>
  </si>
  <si>
    <t xml:space="preserve"> 17/2</t>
  </si>
  <si>
    <t>плов из мяса кур</t>
  </si>
  <si>
    <t xml:space="preserve"> 4/9</t>
  </si>
  <si>
    <t>бифштекс рубленный "школьный"</t>
  </si>
  <si>
    <t>салат из свежей капусты</t>
  </si>
  <si>
    <t xml:space="preserve"> 47/2</t>
  </si>
  <si>
    <t>37/10</t>
  </si>
  <si>
    <t>рис отварной</t>
  </si>
  <si>
    <t>какао с молоком</t>
  </si>
  <si>
    <t>мандарин</t>
  </si>
  <si>
    <t>доп. блюдо</t>
  </si>
  <si>
    <t>43/3</t>
  </si>
  <si>
    <t>котлета из рыбы</t>
  </si>
  <si>
    <t>пюре картофельное</t>
  </si>
  <si>
    <t>котлета  из мяса говядины</t>
  </si>
  <si>
    <t xml:space="preserve"> 5/8</t>
  </si>
  <si>
    <t>макаронные изделия отварные</t>
  </si>
  <si>
    <t>рис, припущенный с овощами</t>
  </si>
  <si>
    <t>32/10</t>
  </si>
  <si>
    <t xml:space="preserve"> 38/2</t>
  </si>
  <si>
    <t>жаркое по- домашнему</t>
  </si>
  <si>
    <t xml:space="preserve"> 9/8</t>
  </si>
  <si>
    <t xml:space="preserve"> 7/10</t>
  </si>
  <si>
    <t>салат картофельный с кукурузой</t>
  </si>
  <si>
    <t xml:space="preserve">компот из сухофруктов </t>
  </si>
  <si>
    <t xml:space="preserve">кисель </t>
  </si>
  <si>
    <t xml:space="preserve">макаронные изделия отварные </t>
  </si>
  <si>
    <t xml:space="preserve">каша гречневая рассыпчатая </t>
  </si>
  <si>
    <t xml:space="preserve">суп картофельный с бобовыми </t>
  </si>
  <si>
    <t>напиток из брусники</t>
  </si>
  <si>
    <t xml:space="preserve">каша молочная пшеничная </t>
  </si>
  <si>
    <t xml:space="preserve">суп из овощей со сметаной </t>
  </si>
  <si>
    <t xml:space="preserve">каша молочная "дружба" </t>
  </si>
  <si>
    <t xml:space="preserve">суп крестьянский с крупой и сметаной </t>
  </si>
  <si>
    <t>напиток из свежих яблок</t>
  </si>
  <si>
    <t xml:space="preserve">котлета из мяса кур </t>
  </si>
  <si>
    <t xml:space="preserve">каша рисовая молочная </t>
  </si>
  <si>
    <t xml:space="preserve">каша молочная пшенная </t>
  </si>
  <si>
    <t xml:space="preserve">щи из свежей капусты со сметаной </t>
  </si>
  <si>
    <t>салат из свежей капусты с огурцом</t>
  </si>
  <si>
    <t>рагу овощное с мясом кур</t>
  </si>
  <si>
    <t xml:space="preserve">салат из свежей капусты </t>
  </si>
  <si>
    <t>биточек из мяса кур</t>
  </si>
  <si>
    <t>напиток "ассорти"</t>
  </si>
  <si>
    <t>салат из свеклы с сыром</t>
  </si>
  <si>
    <t xml:space="preserve">хлеб пшеничный </t>
  </si>
  <si>
    <t>компот из вишни</t>
  </si>
  <si>
    <t>суп-пюре из разных овощей</t>
  </si>
  <si>
    <t>салат "витаминный"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</si>
</sst>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06" sqref="M10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148</v>
      </c>
      <c r="F6" s="40">
        <v>200</v>
      </c>
      <c r="G6" s="40">
        <v>6.5</v>
      </c>
      <c r="H6" s="40">
        <v>12.9</v>
      </c>
      <c r="I6" s="40">
        <v>18.25</v>
      </c>
      <c r="J6" s="40">
        <v>194.04</v>
      </c>
      <c r="K6" s="51" t="s">
        <v>42</v>
      </c>
      <c r="L6" s="40">
        <v>36.979999999999997</v>
      </c>
    </row>
    <row r="7" spans="1:12" ht="15" x14ac:dyDescent="0.25">
      <c r="A7" s="23"/>
      <c r="B7" s="15"/>
      <c r="C7" s="11"/>
      <c r="D7" s="6" t="s">
        <v>44</v>
      </c>
      <c r="E7" s="42" t="s">
        <v>46</v>
      </c>
      <c r="F7" s="43">
        <v>30</v>
      </c>
      <c r="G7" s="43">
        <v>3.9</v>
      </c>
      <c r="H7" s="43">
        <v>3.99</v>
      </c>
      <c r="I7" s="43">
        <v>0</v>
      </c>
      <c r="J7" s="43">
        <v>42.59</v>
      </c>
      <c r="K7" s="44" t="s">
        <v>43</v>
      </c>
      <c r="L7" s="43">
        <v>35.74</v>
      </c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2.36</v>
      </c>
      <c r="H8" s="43">
        <v>1.6</v>
      </c>
      <c r="I8" s="43">
        <v>10.39</v>
      </c>
      <c r="J8" s="43">
        <v>86.37</v>
      </c>
      <c r="K8" s="44" t="s">
        <v>45</v>
      </c>
      <c r="L8" s="43">
        <v>17.850000000000001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60</v>
      </c>
      <c r="G9" s="43">
        <v>4.5599999999999996</v>
      </c>
      <c r="H9" s="43">
        <v>0.48</v>
      </c>
      <c r="I9" s="43">
        <v>29.12</v>
      </c>
      <c r="J9" s="43">
        <v>136</v>
      </c>
      <c r="K9" s="44"/>
      <c r="L9" s="43">
        <v>6.04</v>
      </c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>
        <v>150</v>
      </c>
      <c r="G10" s="43">
        <v>0.48</v>
      </c>
      <c r="H10" s="43">
        <v>0.48</v>
      </c>
      <c r="I10" s="43">
        <v>11.2</v>
      </c>
      <c r="J10" s="43">
        <v>34</v>
      </c>
      <c r="K10" s="44"/>
      <c r="L10" s="43">
        <v>28.43</v>
      </c>
    </row>
    <row r="11" spans="1:12" ht="15" x14ac:dyDescent="0.25">
      <c r="A11" s="23"/>
      <c r="B11" s="15"/>
      <c r="C11" s="11"/>
      <c r="D11" s="6"/>
      <c r="E11" s="42" t="s">
        <v>74</v>
      </c>
      <c r="F11" s="43" t="s">
        <v>74</v>
      </c>
      <c r="G11" s="43"/>
      <c r="H11" s="43"/>
      <c r="I11" s="43"/>
      <c r="J11" s="43"/>
      <c r="K11" s="44"/>
      <c r="L11" s="43" t="s">
        <v>74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17.8</v>
      </c>
      <c r="H13" s="19">
        <f t="shared" si="0"/>
        <v>19.450000000000003</v>
      </c>
      <c r="I13" s="19">
        <f t="shared" si="0"/>
        <v>68.960000000000008</v>
      </c>
      <c r="J13" s="19">
        <f t="shared" si="0"/>
        <v>493</v>
      </c>
      <c r="K13" s="25"/>
      <c r="L13" s="19">
        <f t="shared" ref="L13" si="1">SUM(L6:L12)</f>
        <v>125.03999999999999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50</v>
      </c>
      <c r="F14" s="43">
        <v>60</v>
      </c>
      <c r="G14" s="43">
        <v>0.89</v>
      </c>
      <c r="H14" s="43">
        <v>3.58</v>
      </c>
      <c r="I14" s="43">
        <v>3.16</v>
      </c>
      <c r="J14" s="43">
        <v>55.27</v>
      </c>
      <c r="K14" s="44" t="s">
        <v>51</v>
      </c>
      <c r="L14" s="43">
        <v>16.63</v>
      </c>
    </row>
    <row r="15" spans="1:12" ht="15" x14ac:dyDescent="0.25">
      <c r="A15" s="23"/>
      <c r="B15" s="15"/>
      <c r="C15" s="11"/>
      <c r="D15" s="7" t="s">
        <v>27</v>
      </c>
      <c r="E15" s="42" t="s">
        <v>149</v>
      </c>
      <c r="F15" s="43">
        <v>200</v>
      </c>
      <c r="G15" s="43">
        <v>1.83</v>
      </c>
      <c r="H15" s="43">
        <v>7.7</v>
      </c>
      <c r="I15" s="43">
        <v>21.42</v>
      </c>
      <c r="J15" s="43">
        <v>68.11</v>
      </c>
      <c r="K15" s="52" t="s">
        <v>56</v>
      </c>
      <c r="L15" s="43">
        <v>39.89</v>
      </c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90</v>
      </c>
      <c r="G16" s="43">
        <v>10.119999999999999</v>
      </c>
      <c r="H16" s="43">
        <v>10.96</v>
      </c>
      <c r="I16" s="43">
        <v>9.52</v>
      </c>
      <c r="J16" s="43">
        <v>179.22</v>
      </c>
      <c r="K16" s="44" t="s">
        <v>55</v>
      </c>
      <c r="L16" s="43">
        <v>57.85</v>
      </c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6.58</v>
      </c>
      <c r="H17" s="43">
        <v>1.72</v>
      </c>
      <c r="I17" s="43">
        <v>28.76</v>
      </c>
      <c r="J17" s="43">
        <v>267</v>
      </c>
      <c r="K17" s="44" t="s">
        <v>54</v>
      </c>
      <c r="L17" s="43">
        <v>16.989999999999998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0.12</v>
      </c>
      <c r="H18" s="43">
        <v>0.02</v>
      </c>
      <c r="I18" s="43">
        <v>9.6999999999999993</v>
      </c>
      <c r="J18" s="43">
        <v>38.659999999999997</v>
      </c>
      <c r="K18" s="52" t="s">
        <v>58</v>
      </c>
      <c r="L18" s="43">
        <v>7.65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60</v>
      </c>
      <c r="G19" s="43">
        <v>4.5599999999999996</v>
      </c>
      <c r="H19" s="43">
        <v>0.48</v>
      </c>
      <c r="I19" s="43">
        <v>29.12</v>
      </c>
      <c r="J19" s="43">
        <v>136</v>
      </c>
      <c r="K19" s="44"/>
      <c r="L19" s="43">
        <v>6.04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 t="s">
        <v>74</v>
      </c>
      <c r="F21" s="43" t="s">
        <v>74</v>
      </c>
      <c r="G21" s="43"/>
      <c r="H21" s="43"/>
      <c r="I21" s="43"/>
      <c r="J21" s="43"/>
      <c r="K21" s="44"/>
      <c r="L21" s="43" t="s">
        <v>74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 t="shared" ref="G23:J23" si="2">SUM(G14:G22)</f>
        <v>24.1</v>
      </c>
      <c r="H23" s="19">
        <f t="shared" si="2"/>
        <v>24.46</v>
      </c>
      <c r="I23" s="19">
        <f t="shared" si="2"/>
        <v>101.68</v>
      </c>
      <c r="J23" s="19">
        <f t="shared" si="2"/>
        <v>744.26</v>
      </c>
      <c r="K23" s="25"/>
      <c r="L23" s="19">
        <f t="shared" ref="L23" si="3">SUM(L14:L22)</f>
        <v>145.05000000000001</v>
      </c>
    </row>
    <row r="24" spans="1:12" ht="15" x14ac:dyDescent="0.2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1400</v>
      </c>
      <c r="G24" s="32">
        <f t="shared" ref="G24:J24" si="4">G13+G23</f>
        <v>41.900000000000006</v>
      </c>
      <c r="H24" s="32">
        <f t="shared" si="4"/>
        <v>43.910000000000004</v>
      </c>
      <c r="I24" s="32">
        <f t="shared" si="4"/>
        <v>170.64000000000001</v>
      </c>
      <c r="J24" s="32">
        <f t="shared" si="4"/>
        <v>1237.26</v>
      </c>
      <c r="K24" s="32"/>
      <c r="L24" s="32">
        <f t="shared" ref="L24" si="5">L13+L23</f>
        <v>270.09000000000003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90</v>
      </c>
      <c r="G25" s="40">
        <v>8.5299999999999994</v>
      </c>
      <c r="H25" s="40">
        <v>10.58</v>
      </c>
      <c r="I25" s="40">
        <v>7.42</v>
      </c>
      <c r="J25" s="40">
        <v>161.49</v>
      </c>
      <c r="K25" s="41" t="s">
        <v>60</v>
      </c>
      <c r="L25" s="40">
        <v>55.78</v>
      </c>
    </row>
    <row r="26" spans="1:12" ht="15" x14ac:dyDescent="0.25">
      <c r="A26" s="14"/>
      <c r="B26" s="15"/>
      <c r="C26" s="11"/>
      <c r="D26" s="6" t="s">
        <v>29</v>
      </c>
      <c r="E26" s="42" t="s">
        <v>137</v>
      </c>
      <c r="F26" s="43">
        <v>150</v>
      </c>
      <c r="G26" s="43">
        <v>5.3</v>
      </c>
      <c r="H26" s="43">
        <v>6.64</v>
      </c>
      <c r="I26" s="43">
        <v>26.52</v>
      </c>
      <c r="J26" s="43">
        <v>142</v>
      </c>
      <c r="K26" s="44" t="s">
        <v>61</v>
      </c>
      <c r="L26" s="43">
        <v>16.940000000000001</v>
      </c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52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156</v>
      </c>
      <c r="F28" s="43">
        <v>60</v>
      </c>
      <c r="G28" s="43">
        <v>4.5599999999999996</v>
      </c>
      <c r="H28" s="43">
        <v>0.48</v>
      </c>
      <c r="I28" s="43">
        <v>29.12</v>
      </c>
      <c r="J28" s="43">
        <v>136</v>
      </c>
      <c r="K28" s="44"/>
      <c r="L28" s="43">
        <v>6.04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63</v>
      </c>
      <c r="F30" s="43">
        <v>60</v>
      </c>
      <c r="G30" s="43">
        <v>0.65</v>
      </c>
      <c r="H30" s="43">
        <v>2.0499999999999998</v>
      </c>
      <c r="I30" s="43">
        <v>2.23</v>
      </c>
      <c r="J30" s="43">
        <v>15.25</v>
      </c>
      <c r="K30" s="44" t="s">
        <v>64</v>
      </c>
      <c r="L30" s="43">
        <v>20.94</v>
      </c>
    </row>
    <row r="31" spans="1:12" ht="15" x14ac:dyDescent="0.25">
      <c r="A31" s="14"/>
      <c r="B31" s="15"/>
      <c r="C31" s="11"/>
      <c r="D31" s="6" t="s">
        <v>30</v>
      </c>
      <c r="E31" s="42" t="s">
        <v>157</v>
      </c>
      <c r="F31" s="43">
        <v>200</v>
      </c>
      <c r="G31" s="43">
        <v>0.2</v>
      </c>
      <c r="H31" s="43">
        <v>0</v>
      </c>
      <c r="I31" s="43">
        <v>10.41</v>
      </c>
      <c r="J31" s="43">
        <v>49.96</v>
      </c>
      <c r="K31" s="52" t="s">
        <v>62</v>
      </c>
      <c r="L31" s="43">
        <v>25.34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19.239999999999995</v>
      </c>
      <c r="H32" s="19">
        <f t="shared" ref="H32" si="7">SUM(H25:H31)</f>
        <v>19.75</v>
      </c>
      <c r="I32" s="19">
        <f t="shared" ref="I32" si="8">SUM(I25:I31)</f>
        <v>75.7</v>
      </c>
      <c r="J32" s="19">
        <f t="shared" ref="J32:L32" si="9">SUM(J25:J31)</f>
        <v>504.7</v>
      </c>
      <c r="K32" s="25"/>
      <c r="L32" s="19">
        <f t="shared" si="9"/>
        <v>125.04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0.53</v>
      </c>
      <c r="H33" s="43">
        <v>3.61</v>
      </c>
      <c r="I33" s="43">
        <v>1.74</v>
      </c>
      <c r="J33" s="43">
        <v>43.29</v>
      </c>
      <c r="K33" s="44" t="s">
        <v>67</v>
      </c>
      <c r="L33" s="43">
        <v>19.260000000000002</v>
      </c>
    </row>
    <row r="34" spans="1:12" ht="15" x14ac:dyDescent="0.25">
      <c r="A34" s="14"/>
      <c r="B34" s="15"/>
      <c r="C34" s="11"/>
      <c r="D34" s="7" t="s">
        <v>27</v>
      </c>
      <c r="E34" s="42" t="s">
        <v>66</v>
      </c>
      <c r="F34" s="43">
        <v>200</v>
      </c>
      <c r="G34" s="43">
        <v>4.6399999999999997</v>
      </c>
      <c r="H34" s="43">
        <v>6.63</v>
      </c>
      <c r="I34" s="43">
        <v>11.72</v>
      </c>
      <c r="J34" s="43">
        <v>94.68</v>
      </c>
      <c r="K34" s="44" t="s">
        <v>68</v>
      </c>
      <c r="L34" s="43">
        <v>28.98</v>
      </c>
    </row>
    <row r="35" spans="1:12" ht="15" x14ac:dyDescent="0.25">
      <c r="A35" s="14"/>
      <c r="B35" s="15"/>
      <c r="C35" s="11"/>
      <c r="D35" s="7" t="s">
        <v>28</v>
      </c>
      <c r="E35" s="42" t="s">
        <v>69</v>
      </c>
      <c r="F35" s="43">
        <v>90</v>
      </c>
      <c r="G35" s="43">
        <v>12.4</v>
      </c>
      <c r="H35" s="43">
        <v>6.9</v>
      </c>
      <c r="I35" s="43">
        <v>5.46</v>
      </c>
      <c r="J35" s="43">
        <v>118.1</v>
      </c>
      <c r="K35" s="44" t="s">
        <v>70</v>
      </c>
      <c r="L35" s="43">
        <v>61.8</v>
      </c>
    </row>
    <row r="36" spans="1:12" ht="15" x14ac:dyDescent="0.25">
      <c r="A36" s="14"/>
      <c r="B36" s="15"/>
      <c r="C36" s="11"/>
      <c r="D36" s="7" t="s">
        <v>29</v>
      </c>
      <c r="E36" s="42" t="s">
        <v>118</v>
      </c>
      <c r="F36" s="43">
        <v>150</v>
      </c>
      <c r="G36" s="43">
        <v>3.8</v>
      </c>
      <c r="H36" s="43">
        <v>6.79</v>
      </c>
      <c r="I36" s="43">
        <v>38.119999999999997</v>
      </c>
      <c r="J36" s="43">
        <v>237.59</v>
      </c>
      <c r="K36" s="52" t="s">
        <v>67</v>
      </c>
      <c r="L36" s="43">
        <v>23.31</v>
      </c>
    </row>
    <row r="37" spans="1:12" ht="15" x14ac:dyDescent="0.25">
      <c r="A37" s="14"/>
      <c r="B37" s="15"/>
      <c r="C37" s="11"/>
      <c r="D37" s="7" t="s">
        <v>30</v>
      </c>
      <c r="E37" s="42" t="s">
        <v>136</v>
      </c>
      <c r="F37" s="43">
        <v>200</v>
      </c>
      <c r="G37" s="43">
        <v>0</v>
      </c>
      <c r="H37" s="43">
        <v>0</v>
      </c>
      <c r="I37" s="43">
        <v>19</v>
      </c>
      <c r="J37" s="43">
        <v>108</v>
      </c>
      <c r="K37" s="44" t="s">
        <v>71</v>
      </c>
      <c r="L37" s="43">
        <v>5.66</v>
      </c>
    </row>
    <row r="38" spans="1:12" ht="15" x14ac:dyDescent="0.25">
      <c r="A38" s="14"/>
      <c r="B38" s="15"/>
      <c r="C38" s="11"/>
      <c r="D38" s="7" t="s">
        <v>31</v>
      </c>
      <c r="E38" s="42" t="s">
        <v>156</v>
      </c>
      <c r="F38" s="43">
        <v>60</v>
      </c>
      <c r="G38" s="43">
        <v>4.5599999999999996</v>
      </c>
      <c r="H38" s="43">
        <v>0.48</v>
      </c>
      <c r="I38" s="43">
        <v>29.12</v>
      </c>
      <c r="J38" s="43">
        <v>136</v>
      </c>
      <c r="K38" s="44"/>
      <c r="L38" s="43">
        <v>6.04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25.93</v>
      </c>
      <c r="H42" s="19">
        <f t="shared" ref="H42" si="11">SUM(H33:H41)</f>
        <v>24.41</v>
      </c>
      <c r="I42" s="19">
        <f t="shared" ref="I42" si="12">SUM(I33:I41)</f>
        <v>105.16</v>
      </c>
      <c r="J42" s="19">
        <f t="shared" ref="J42:L42" si="13">SUM(J33:J41)</f>
        <v>737.66</v>
      </c>
      <c r="K42" s="25"/>
      <c r="L42" s="19">
        <f t="shared" si="13"/>
        <v>145.04999999999998</v>
      </c>
    </row>
    <row r="43" spans="1:12" ht="15.75" customHeight="1" x14ac:dyDescent="0.2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1320</v>
      </c>
      <c r="G43" s="32">
        <f t="shared" ref="G43" si="14">G32+G42</f>
        <v>45.169999999999995</v>
      </c>
      <c r="H43" s="32">
        <f t="shared" ref="H43" si="15">H32+H42</f>
        <v>44.16</v>
      </c>
      <c r="I43" s="32">
        <f t="shared" ref="I43" si="16">I32+I42</f>
        <v>180.86</v>
      </c>
      <c r="J43" s="32">
        <f t="shared" ref="J43:L43" si="17">J32+J42</f>
        <v>1242.3599999999999</v>
      </c>
      <c r="K43" s="32"/>
      <c r="L43" s="32">
        <f t="shared" si="17"/>
        <v>270.08999999999997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147</v>
      </c>
      <c r="F44" s="40">
        <v>200</v>
      </c>
      <c r="G44" s="40">
        <v>5.19</v>
      </c>
      <c r="H44" s="40">
        <v>9.65</v>
      </c>
      <c r="I44" s="40">
        <v>18.059999999999999</v>
      </c>
      <c r="J44" s="40">
        <v>150.46</v>
      </c>
      <c r="K44" s="41" t="s">
        <v>72</v>
      </c>
      <c r="L44" s="40">
        <v>33.68</v>
      </c>
    </row>
    <row r="45" spans="1:12" ht="15" x14ac:dyDescent="0.25">
      <c r="A45" s="23"/>
      <c r="B45" s="15"/>
      <c r="C45" s="11"/>
      <c r="D45" s="6" t="s">
        <v>44</v>
      </c>
      <c r="E45" s="42" t="s">
        <v>73</v>
      </c>
      <c r="F45" s="43">
        <v>150</v>
      </c>
      <c r="G45" s="43">
        <v>4.3499999999999996</v>
      </c>
      <c r="H45" s="43">
        <v>4.8</v>
      </c>
      <c r="I45" s="43">
        <v>5.05</v>
      </c>
      <c r="J45" s="43">
        <v>80.84</v>
      </c>
      <c r="K45" s="44" t="s">
        <v>74</v>
      </c>
      <c r="L45" s="43">
        <v>42</v>
      </c>
    </row>
    <row r="46" spans="1:12" ht="15" x14ac:dyDescent="0.25">
      <c r="A46" s="23"/>
      <c r="B46" s="15"/>
      <c r="C46" s="11"/>
      <c r="D46" s="7" t="s">
        <v>22</v>
      </c>
      <c r="E46" s="42" t="s">
        <v>119</v>
      </c>
      <c r="F46" s="43">
        <v>200</v>
      </c>
      <c r="G46" s="43">
        <v>3.64</v>
      </c>
      <c r="H46" s="43">
        <v>3.34</v>
      </c>
      <c r="I46" s="43">
        <v>14.81</v>
      </c>
      <c r="J46" s="43">
        <v>102.7</v>
      </c>
      <c r="K46" s="44" t="s">
        <v>75</v>
      </c>
      <c r="L46" s="43">
        <v>19.78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60</v>
      </c>
      <c r="G47" s="43">
        <v>4.5599999999999996</v>
      </c>
      <c r="H47" s="43">
        <v>0.48</v>
      </c>
      <c r="I47" s="43">
        <v>29.12</v>
      </c>
      <c r="J47" s="43">
        <v>136</v>
      </c>
      <c r="K47" s="44"/>
      <c r="L47" s="43">
        <v>6.04</v>
      </c>
    </row>
    <row r="48" spans="1:12" ht="15" x14ac:dyDescent="0.25">
      <c r="A48" s="23"/>
      <c r="B48" s="15"/>
      <c r="C48" s="11"/>
      <c r="D48" s="7" t="s">
        <v>24</v>
      </c>
      <c r="E48" s="42" t="s">
        <v>120</v>
      </c>
      <c r="F48" s="43">
        <v>100</v>
      </c>
      <c r="G48" s="43">
        <v>0.48</v>
      </c>
      <c r="H48" s="43">
        <v>0.3</v>
      </c>
      <c r="I48" s="43">
        <v>2.23</v>
      </c>
      <c r="J48" s="43">
        <v>34</v>
      </c>
      <c r="K48" s="44"/>
      <c r="L48" s="43">
        <v>23.54</v>
      </c>
    </row>
    <row r="49" spans="1:12" ht="15" x14ac:dyDescent="0.25">
      <c r="A49" s="23"/>
      <c r="B49" s="15"/>
      <c r="C49" s="11"/>
      <c r="D49" s="6"/>
      <c r="E49" s="42" t="s">
        <v>74</v>
      </c>
      <c r="F49" s="43"/>
      <c r="G49" s="43"/>
      <c r="H49" s="43"/>
      <c r="I49" s="43"/>
      <c r="J49" s="43"/>
      <c r="K49" s="44"/>
      <c r="L49" s="43" t="s">
        <v>74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710</v>
      </c>
      <c r="G51" s="19">
        <f t="shared" ref="G51" si="18">SUM(G44:G50)</f>
        <v>18.22</v>
      </c>
      <c r="H51" s="19">
        <f t="shared" ref="H51" si="19">SUM(H44:H50)</f>
        <v>18.57</v>
      </c>
      <c r="I51" s="19">
        <f t="shared" ref="I51" si="20">SUM(I44:I50)</f>
        <v>69.27000000000001</v>
      </c>
      <c r="J51" s="19">
        <f t="shared" ref="J51:L51" si="21">SUM(J44:J50)</f>
        <v>504</v>
      </c>
      <c r="K51" s="25"/>
      <c r="L51" s="19">
        <f t="shared" si="21"/>
        <v>125.04000000000002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150</v>
      </c>
      <c r="F52" s="43">
        <v>60</v>
      </c>
      <c r="G52" s="43">
        <v>0.7</v>
      </c>
      <c r="H52" s="43">
        <v>2.5</v>
      </c>
      <c r="I52" s="43">
        <v>4.5999999999999996</v>
      </c>
      <c r="J52" s="43">
        <v>45.8</v>
      </c>
      <c r="K52" s="44" t="s">
        <v>77</v>
      </c>
      <c r="L52" s="43">
        <v>13.16</v>
      </c>
    </row>
    <row r="53" spans="1:12" ht="15" x14ac:dyDescent="0.25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4.7300000000000004</v>
      </c>
      <c r="H53" s="43">
        <v>5.16</v>
      </c>
      <c r="I53" s="43">
        <v>17.47</v>
      </c>
      <c r="J53" s="43">
        <v>138.6</v>
      </c>
      <c r="K53" s="44" t="s">
        <v>79</v>
      </c>
      <c r="L53" s="43">
        <v>40.39</v>
      </c>
    </row>
    <row r="54" spans="1:12" ht="15" x14ac:dyDescent="0.25">
      <c r="A54" s="23"/>
      <c r="B54" s="15"/>
      <c r="C54" s="11"/>
      <c r="D54" s="7" t="s">
        <v>28</v>
      </c>
      <c r="E54" s="42" t="s">
        <v>151</v>
      </c>
      <c r="F54" s="43">
        <v>200</v>
      </c>
      <c r="G54" s="43">
        <v>14.76</v>
      </c>
      <c r="H54" s="43">
        <v>19.809999999999999</v>
      </c>
      <c r="I54" s="43">
        <v>19.21</v>
      </c>
      <c r="J54" s="43">
        <v>358.32</v>
      </c>
      <c r="K54" s="44" t="s">
        <v>80</v>
      </c>
      <c r="L54" s="43">
        <v>64.31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140</v>
      </c>
      <c r="F56" s="43">
        <v>200</v>
      </c>
      <c r="G56" s="43">
        <v>1.4</v>
      </c>
      <c r="H56" s="43">
        <v>0</v>
      </c>
      <c r="I56" s="43">
        <v>36.200000000000003</v>
      </c>
      <c r="J56" s="43">
        <v>110</v>
      </c>
      <c r="K56" s="44"/>
      <c r="L56" s="43">
        <v>21.15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60</v>
      </c>
      <c r="G57" s="43">
        <v>4.5599999999999996</v>
      </c>
      <c r="H57" s="43">
        <v>0.48</v>
      </c>
      <c r="I57" s="43">
        <v>29.12</v>
      </c>
      <c r="J57" s="43">
        <v>136</v>
      </c>
      <c r="K57" s="44"/>
      <c r="L57" s="43">
        <v>6.04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26.15</v>
      </c>
      <c r="H61" s="19">
        <f t="shared" ref="H61" si="23">SUM(H52:H60)</f>
        <v>27.95</v>
      </c>
      <c r="I61" s="19">
        <f t="shared" ref="I61" si="24">SUM(I52:I60)</f>
        <v>106.60000000000001</v>
      </c>
      <c r="J61" s="19">
        <f t="shared" ref="J61:L61" si="25">SUM(J52:J60)</f>
        <v>788.72</v>
      </c>
      <c r="K61" s="25"/>
      <c r="L61" s="19">
        <f t="shared" si="25"/>
        <v>145.04999999999998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1430</v>
      </c>
      <c r="G62" s="32">
        <f t="shared" ref="G62" si="26">G51+G61</f>
        <v>44.37</v>
      </c>
      <c r="H62" s="32">
        <f t="shared" ref="H62" si="27">H51+H61</f>
        <v>46.519999999999996</v>
      </c>
      <c r="I62" s="32">
        <f t="shared" ref="I62" si="28">I51+I61</f>
        <v>175.87</v>
      </c>
      <c r="J62" s="32">
        <f t="shared" ref="J62:L62" si="29">J51+J61</f>
        <v>1292.72</v>
      </c>
      <c r="K62" s="32"/>
      <c r="L62" s="32">
        <f t="shared" si="29"/>
        <v>270.09000000000003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123</v>
      </c>
      <c r="F63" s="40">
        <v>90</v>
      </c>
      <c r="G63" s="40">
        <v>8.6300000000000008</v>
      </c>
      <c r="H63" s="40">
        <v>10.15</v>
      </c>
      <c r="I63" s="40">
        <v>5.83</v>
      </c>
      <c r="J63" s="40">
        <v>85</v>
      </c>
      <c r="K63" s="51" t="s">
        <v>83</v>
      </c>
      <c r="L63" s="40">
        <v>44.91</v>
      </c>
    </row>
    <row r="64" spans="1:12" ht="15" x14ac:dyDescent="0.25">
      <c r="A64" s="23"/>
      <c r="B64" s="15"/>
      <c r="C64" s="11"/>
      <c r="D64" s="6" t="s">
        <v>29</v>
      </c>
      <c r="E64" s="42" t="s">
        <v>82</v>
      </c>
      <c r="F64" s="43">
        <v>150</v>
      </c>
      <c r="G64" s="43">
        <v>3.05</v>
      </c>
      <c r="H64" s="43">
        <v>3.97</v>
      </c>
      <c r="I64" s="43">
        <v>20.7</v>
      </c>
      <c r="J64" s="43">
        <v>140</v>
      </c>
      <c r="K64" s="44" t="s">
        <v>84</v>
      </c>
      <c r="L64" s="43">
        <v>35.159999999999997</v>
      </c>
    </row>
    <row r="65" spans="1:12" ht="15" x14ac:dyDescent="0.25">
      <c r="A65" s="23"/>
      <c r="B65" s="15"/>
      <c r="C65" s="11"/>
      <c r="D65" s="7" t="s">
        <v>22</v>
      </c>
      <c r="E65" s="42" t="s">
        <v>74</v>
      </c>
      <c r="F65" s="43" t="s">
        <v>74</v>
      </c>
      <c r="G65" s="43" t="s">
        <v>74</v>
      </c>
      <c r="H65" s="43" t="s">
        <v>74</v>
      </c>
      <c r="I65" s="43" t="s">
        <v>74</v>
      </c>
      <c r="J65" s="43" t="s">
        <v>74</v>
      </c>
      <c r="K65" s="44" t="s">
        <v>74</v>
      </c>
      <c r="L65" s="43" t="s">
        <v>74</v>
      </c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60</v>
      </c>
      <c r="G66" s="43">
        <v>4.5599999999999996</v>
      </c>
      <c r="H66" s="43">
        <v>0.48</v>
      </c>
      <c r="I66" s="43">
        <v>29.12</v>
      </c>
      <c r="J66" s="43">
        <v>136</v>
      </c>
      <c r="K66" s="44"/>
      <c r="L66" s="43">
        <v>6.04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86</v>
      </c>
      <c r="F68" s="43">
        <v>60</v>
      </c>
      <c r="G68" s="43">
        <v>0.89</v>
      </c>
      <c r="H68" s="43">
        <v>4.1100000000000003</v>
      </c>
      <c r="I68" s="43">
        <v>4.72</v>
      </c>
      <c r="J68" s="43">
        <v>55</v>
      </c>
      <c r="K68" s="44" t="s">
        <v>81</v>
      </c>
      <c r="L68" s="43">
        <v>13.93</v>
      </c>
    </row>
    <row r="69" spans="1:12" ht="15" x14ac:dyDescent="0.25">
      <c r="A69" s="23"/>
      <c r="B69" s="15"/>
      <c r="C69" s="11"/>
      <c r="D69" s="6" t="s">
        <v>30</v>
      </c>
      <c r="E69" s="42" t="s">
        <v>85</v>
      </c>
      <c r="F69" s="43">
        <v>200</v>
      </c>
      <c r="G69" s="43">
        <v>1.4</v>
      </c>
      <c r="H69" s="43">
        <v>0</v>
      </c>
      <c r="I69" s="43">
        <v>18.2</v>
      </c>
      <c r="J69" s="43">
        <v>90</v>
      </c>
      <c r="K69" s="44"/>
      <c r="L69" s="43">
        <v>25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18.529999999999998</v>
      </c>
      <c r="H70" s="19">
        <f t="shared" ref="H70" si="31">SUM(H63:H69)</f>
        <v>18.71</v>
      </c>
      <c r="I70" s="19">
        <f t="shared" ref="I70" si="32">SUM(I63:I69)</f>
        <v>78.570000000000007</v>
      </c>
      <c r="J70" s="19">
        <f t="shared" ref="J70:L70" si="33">SUM(J63:J69)</f>
        <v>506</v>
      </c>
      <c r="K70" s="25"/>
      <c r="L70" s="19">
        <f t="shared" si="33"/>
        <v>125.03999999999999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87</v>
      </c>
      <c r="F72" s="43">
        <v>200</v>
      </c>
      <c r="G72" s="43">
        <v>4.2</v>
      </c>
      <c r="H72" s="43">
        <v>8.3000000000000007</v>
      </c>
      <c r="I72" s="43">
        <v>13.4</v>
      </c>
      <c r="J72" s="43">
        <v>132</v>
      </c>
      <c r="K72" s="44" t="s">
        <v>88</v>
      </c>
      <c r="L72" s="43">
        <v>34.1</v>
      </c>
    </row>
    <row r="73" spans="1:12" ht="15" x14ac:dyDescent="0.25">
      <c r="A73" s="23"/>
      <c r="B73" s="15"/>
      <c r="C73" s="11"/>
      <c r="D73" s="7" t="s">
        <v>28</v>
      </c>
      <c r="E73" s="42" t="s">
        <v>153</v>
      </c>
      <c r="F73" s="43">
        <v>90</v>
      </c>
      <c r="G73" s="43">
        <v>10</v>
      </c>
      <c r="H73" s="43">
        <v>11.8</v>
      </c>
      <c r="I73" s="43">
        <v>15.8</v>
      </c>
      <c r="J73" s="43">
        <v>221.1</v>
      </c>
      <c r="K73" s="44" t="s">
        <v>80</v>
      </c>
      <c r="L73" s="43">
        <v>54.75</v>
      </c>
    </row>
    <row r="74" spans="1:12" ht="15" x14ac:dyDescent="0.25">
      <c r="A74" s="23"/>
      <c r="B74" s="15"/>
      <c r="C74" s="11"/>
      <c r="D74" s="7" t="s">
        <v>29</v>
      </c>
      <c r="E74" s="42" t="s">
        <v>127</v>
      </c>
      <c r="F74" s="43">
        <v>150</v>
      </c>
      <c r="G74" s="43">
        <v>5.3</v>
      </c>
      <c r="H74" s="43">
        <v>6.64</v>
      </c>
      <c r="I74" s="43">
        <v>26.52</v>
      </c>
      <c r="J74" s="43">
        <v>199.4</v>
      </c>
      <c r="K74" s="44" t="s">
        <v>61</v>
      </c>
      <c r="L74" s="43">
        <v>16.940000000000001</v>
      </c>
    </row>
    <row r="75" spans="1:12" ht="15" x14ac:dyDescent="0.25">
      <c r="A75" s="23"/>
      <c r="B75" s="15"/>
      <c r="C75" s="11"/>
      <c r="D75" s="7" t="s">
        <v>30</v>
      </c>
      <c r="E75" s="42" t="s">
        <v>89</v>
      </c>
      <c r="F75" s="43">
        <v>200</v>
      </c>
      <c r="G75" s="43">
        <v>0.2</v>
      </c>
      <c r="H75" s="43">
        <v>0.1</v>
      </c>
      <c r="I75" s="43">
        <v>15.1</v>
      </c>
      <c r="J75" s="43">
        <v>37.799999999999997</v>
      </c>
      <c r="K75" s="44" t="s">
        <v>90</v>
      </c>
      <c r="L75" s="43">
        <v>3.06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60</v>
      </c>
      <c r="G76" s="43">
        <v>4.5599999999999996</v>
      </c>
      <c r="H76" s="43">
        <v>0.48</v>
      </c>
      <c r="I76" s="43">
        <v>29.12</v>
      </c>
      <c r="J76" s="43">
        <v>136</v>
      </c>
      <c r="K76" s="44"/>
      <c r="L76" s="43">
        <v>6.04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24</v>
      </c>
      <c r="E78" s="42" t="s">
        <v>76</v>
      </c>
      <c r="F78" s="43">
        <v>130</v>
      </c>
      <c r="G78" s="43">
        <v>0.3</v>
      </c>
      <c r="H78" s="43">
        <v>0.3</v>
      </c>
      <c r="I78" s="43">
        <v>5.6</v>
      </c>
      <c r="J78" s="43">
        <v>35</v>
      </c>
      <c r="K78" s="44"/>
      <c r="L78" s="43">
        <v>30.16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830</v>
      </c>
      <c r="G80" s="19">
        <f t="shared" ref="G80" si="34">SUM(G71:G79)</f>
        <v>24.56</v>
      </c>
      <c r="H80" s="19">
        <f t="shared" ref="H80" si="35">SUM(H71:H79)</f>
        <v>27.620000000000005</v>
      </c>
      <c r="I80" s="19">
        <f t="shared" ref="I80" si="36">SUM(I71:I79)</f>
        <v>105.53999999999999</v>
      </c>
      <c r="J80" s="19">
        <f t="shared" ref="J80:L80" si="37">SUM(J71:J79)</f>
        <v>761.3</v>
      </c>
      <c r="K80" s="25"/>
      <c r="L80" s="19">
        <f t="shared" si="37"/>
        <v>145.05000000000001</v>
      </c>
    </row>
    <row r="81" spans="1:12" ht="15.75" customHeight="1" x14ac:dyDescent="0.2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1390</v>
      </c>
      <c r="G81" s="32">
        <f t="shared" ref="G81" si="38">G70+G80</f>
        <v>43.089999999999996</v>
      </c>
      <c r="H81" s="32">
        <f t="shared" ref="H81" si="39">H70+H80</f>
        <v>46.330000000000005</v>
      </c>
      <c r="I81" s="32">
        <f t="shared" ref="I81" si="40">I70+I80</f>
        <v>184.11</v>
      </c>
      <c r="J81" s="32">
        <f t="shared" ref="J81:L81" si="41">J70+J80</f>
        <v>1267.3</v>
      </c>
      <c r="K81" s="32"/>
      <c r="L81" s="32">
        <f t="shared" si="41"/>
        <v>270.09000000000003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114</v>
      </c>
      <c r="F82" s="40">
        <v>90</v>
      </c>
      <c r="G82" s="40">
        <v>8.5</v>
      </c>
      <c r="H82" s="40">
        <v>8.1</v>
      </c>
      <c r="I82" s="40">
        <v>7.48</v>
      </c>
      <c r="J82" s="40">
        <v>109</v>
      </c>
      <c r="K82" s="41" t="s">
        <v>116</v>
      </c>
      <c r="L82" s="40">
        <v>85.57</v>
      </c>
    </row>
    <row r="83" spans="1:12" ht="15" x14ac:dyDescent="0.25">
      <c r="A83" s="23"/>
      <c r="B83" s="15"/>
      <c r="C83" s="11"/>
      <c r="D83" s="6" t="s">
        <v>29</v>
      </c>
      <c r="E83" s="42" t="s">
        <v>128</v>
      </c>
      <c r="F83" s="43">
        <v>150</v>
      </c>
      <c r="G83" s="43">
        <v>3.8</v>
      </c>
      <c r="H83" s="43">
        <v>6.79</v>
      </c>
      <c r="I83" s="43">
        <v>32.119999999999997</v>
      </c>
      <c r="J83" s="43">
        <v>167.59</v>
      </c>
      <c r="K83" s="44" t="s">
        <v>91</v>
      </c>
      <c r="L83" s="43">
        <v>20.64</v>
      </c>
    </row>
    <row r="84" spans="1:12" ht="15" x14ac:dyDescent="0.25">
      <c r="A84" s="23"/>
      <c r="B84" s="15"/>
      <c r="C84" s="11"/>
      <c r="D84" s="7" t="s">
        <v>22</v>
      </c>
      <c r="E84" s="42" t="s">
        <v>89</v>
      </c>
      <c r="F84" s="43">
        <v>200</v>
      </c>
      <c r="G84" s="43">
        <v>0.08</v>
      </c>
      <c r="H84" s="43">
        <v>0.02</v>
      </c>
      <c r="I84" s="43">
        <v>9.8000000000000007</v>
      </c>
      <c r="J84" s="43">
        <v>37.799999999999997</v>
      </c>
      <c r="K84" s="52" t="s">
        <v>90</v>
      </c>
      <c r="L84" s="43">
        <v>3.06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60</v>
      </c>
      <c r="G85" s="43">
        <v>4.5599999999999996</v>
      </c>
      <c r="H85" s="43">
        <v>0.48</v>
      </c>
      <c r="I85" s="43">
        <v>29.12</v>
      </c>
      <c r="J85" s="43">
        <v>136</v>
      </c>
      <c r="K85" s="44"/>
      <c r="L85" s="43">
        <v>6.04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115</v>
      </c>
      <c r="F87" s="43">
        <v>60</v>
      </c>
      <c r="G87" s="43">
        <v>0.7</v>
      </c>
      <c r="H87" s="43">
        <v>2.5</v>
      </c>
      <c r="I87" s="43">
        <v>1.6</v>
      </c>
      <c r="J87" s="43">
        <v>45.8</v>
      </c>
      <c r="K87" s="52" t="s">
        <v>91</v>
      </c>
      <c r="L87" s="43">
        <v>9.73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560</v>
      </c>
      <c r="G89" s="19">
        <f t="shared" ref="G89" si="42">SUM(G82:G88)</f>
        <v>17.64</v>
      </c>
      <c r="H89" s="19">
        <f t="shared" ref="H89" si="43">SUM(H82:H88)</f>
        <v>17.89</v>
      </c>
      <c r="I89" s="19">
        <f t="shared" ref="I89" si="44">SUM(I82:I88)</f>
        <v>80.11999999999999</v>
      </c>
      <c r="J89" s="19">
        <f t="shared" ref="J89:L89" si="45">SUM(J82:J88)</f>
        <v>496.19000000000005</v>
      </c>
      <c r="K89" s="25"/>
      <c r="L89" s="19">
        <f t="shared" si="45"/>
        <v>125.04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86</v>
      </c>
      <c r="F90" s="43">
        <v>60</v>
      </c>
      <c r="G90" s="43">
        <v>2.89</v>
      </c>
      <c r="H90" s="43">
        <v>6.11</v>
      </c>
      <c r="I90" s="43">
        <v>7.72</v>
      </c>
      <c r="J90" s="43">
        <v>85</v>
      </c>
      <c r="K90" s="44" t="s">
        <v>92</v>
      </c>
      <c r="L90" s="43">
        <v>18.899999999999999</v>
      </c>
    </row>
    <row r="91" spans="1:12" ht="15" x14ac:dyDescent="0.25">
      <c r="A91" s="23"/>
      <c r="B91" s="15"/>
      <c r="C91" s="11"/>
      <c r="D91" s="7" t="s">
        <v>27</v>
      </c>
      <c r="E91" s="42" t="s">
        <v>93</v>
      </c>
      <c r="F91" s="43">
        <v>200</v>
      </c>
      <c r="G91" s="43">
        <v>4.5</v>
      </c>
      <c r="H91" s="43">
        <v>8.6999999999999993</v>
      </c>
      <c r="I91" s="43">
        <v>23.32</v>
      </c>
      <c r="J91" s="43">
        <v>144.30000000000001</v>
      </c>
      <c r="K91" s="44" t="s">
        <v>94</v>
      </c>
      <c r="L91" s="43">
        <v>38.65</v>
      </c>
    </row>
    <row r="92" spans="1:12" ht="15" x14ac:dyDescent="0.25">
      <c r="A92" s="23"/>
      <c r="B92" s="15"/>
      <c r="C92" s="11"/>
      <c r="D92" s="7" t="s">
        <v>28</v>
      </c>
      <c r="E92" s="42" t="s">
        <v>125</v>
      </c>
      <c r="F92" s="43">
        <v>90</v>
      </c>
      <c r="G92" s="43">
        <v>8.15</v>
      </c>
      <c r="H92" s="43">
        <v>6</v>
      </c>
      <c r="I92" s="43">
        <v>19.48</v>
      </c>
      <c r="J92" s="43">
        <v>167</v>
      </c>
      <c r="K92" s="44" t="s">
        <v>80</v>
      </c>
      <c r="L92" s="43">
        <v>61.41</v>
      </c>
    </row>
    <row r="93" spans="1:12" ht="15" x14ac:dyDescent="0.25">
      <c r="A93" s="23"/>
      <c r="B93" s="15"/>
      <c r="C93" s="11"/>
      <c r="D93" s="7" t="s">
        <v>29</v>
      </c>
      <c r="E93" s="42" t="s">
        <v>53</v>
      </c>
      <c r="F93" s="43">
        <v>150</v>
      </c>
      <c r="G93" s="43">
        <v>3.05</v>
      </c>
      <c r="H93" s="43">
        <v>3.97</v>
      </c>
      <c r="I93" s="43">
        <v>20.7</v>
      </c>
      <c r="J93" s="43">
        <v>140</v>
      </c>
      <c r="K93" s="44" t="s">
        <v>84</v>
      </c>
      <c r="L93" s="43">
        <v>16.989999999999998</v>
      </c>
    </row>
    <row r="94" spans="1:12" ht="15" x14ac:dyDescent="0.25">
      <c r="A94" s="23"/>
      <c r="B94" s="15"/>
      <c r="C94" s="11"/>
      <c r="D94" s="7" t="s">
        <v>30</v>
      </c>
      <c r="E94" s="42" t="s">
        <v>89</v>
      </c>
      <c r="F94" s="43">
        <v>200</v>
      </c>
      <c r="G94" s="43">
        <v>0.24</v>
      </c>
      <c r="H94" s="43">
        <v>0.1</v>
      </c>
      <c r="I94" s="43">
        <v>10.06</v>
      </c>
      <c r="J94" s="43">
        <v>55.74</v>
      </c>
      <c r="K94" s="44" t="s">
        <v>95</v>
      </c>
      <c r="L94" s="43">
        <v>3.06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60</v>
      </c>
      <c r="G95" s="43">
        <v>4.5599999999999996</v>
      </c>
      <c r="H95" s="43">
        <v>0.48</v>
      </c>
      <c r="I95" s="43">
        <v>29.12</v>
      </c>
      <c r="J95" s="43">
        <v>136</v>
      </c>
      <c r="K95" s="44"/>
      <c r="L95" s="43">
        <v>6.04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 t="s">
        <v>74</v>
      </c>
      <c r="F97" s="43" t="s">
        <v>74</v>
      </c>
      <c r="G97" s="43"/>
      <c r="H97" s="43"/>
      <c r="I97" s="43"/>
      <c r="J97" s="43"/>
      <c r="K97" s="44"/>
      <c r="L97" s="43" t="s">
        <v>74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6">SUM(G90:G98)</f>
        <v>23.389999999999997</v>
      </c>
      <c r="H99" s="19">
        <f t="shared" ref="H99" si="47">SUM(H90:H98)</f>
        <v>25.36</v>
      </c>
      <c r="I99" s="19">
        <f t="shared" ref="I99" si="48">SUM(I90:I98)</f>
        <v>110.4</v>
      </c>
      <c r="J99" s="19">
        <f t="shared" ref="J99:L99" si="49">SUM(J90:J98)</f>
        <v>728.04</v>
      </c>
      <c r="K99" s="25"/>
      <c r="L99" s="19">
        <f t="shared" si="49"/>
        <v>145.04999999999998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1320</v>
      </c>
      <c r="G100" s="32">
        <f t="shared" ref="G100" si="50">G89+G99</f>
        <v>41.03</v>
      </c>
      <c r="H100" s="32">
        <f t="shared" ref="H100" si="51">H89+H99</f>
        <v>43.25</v>
      </c>
      <c r="I100" s="32">
        <f t="shared" ref="I100" si="52">I89+I99</f>
        <v>190.51999999999998</v>
      </c>
      <c r="J100" s="32">
        <f t="shared" ref="J100:L100" si="53">J89+J99</f>
        <v>1224.23</v>
      </c>
      <c r="K100" s="32"/>
      <c r="L100" s="32">
        <f t="shared" si="53"/>
        <v>270.08999999999997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51"/>
      <c r="L101" s="40"/>
    </row>
    <row r="102" spans="1:12" ht="15" x14ac:dyDescent="0.25">
      <c r="A102" s="23"/>
      <c r="B102" s="15"/>
      <c r="C102" s="11"/>
      <c r="D102" s="6" t="s">
        <v>44</v>
      </c>
      <c r="E102" s="42"/>
      <c r="F102" s="43"/>
      <c r="G102" s="43"/>
      <c r="H102" s="43"/>
      <c r="I102" s="43"/>
      <c r="J102" s="43"/>
      <c r="K102" s="53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52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141</v>
      </c>
      <c r="F120" s="40">
        <v>200</v>
      </c>
      <c r="G120" s="40">
        <v>5.48</v>
      </c>
      <c r="H120" s="40">
        <v>7.82</v>
      </c>
      <c r="I120" s="40">
        <v>24.8</v>
      </c>
      <c r="J120" s="40">
        <v>172</v>
      </c>
      <c r="K120" s="51" t="s">
        <v>96</v>
      </c>
      <c r="L120" s="40">
        <v>36.46</v>
      </c>
    </row>
    <row r="121" spans="1:12" ht="15" x14ac:dyDescent="0.25">
      <c r="A121" s="14"/>
      <c r="B121" s="15"/>
      <c r="C121" s="11"/>
      <c r="D121" s="6" t="s">
        <v>29</v>
      </c>
      <c r="E121" s="42" t="s">
        <v>46</v>
      </c>
      <c r="F121" s="43">
        <v>30</v>
      </c>
      <c r="G121" s="43">
        <v>3.9</v>
      </c>
      <c r="H121" s="43">
        <v>4.0199999999999996</v>
      </c>
      <c r="I121" s="43">
        <v>0</v>
      </c>
      <c r="J121" s="43">
        <v>54</v>
      </c>
      <c r="K121" s="53" t="s">
        <v>43</v>
      </c>
      <c r="L121" s="43">
        <v>35.74</v>
      </c>
    </row>
    <row r="122" spans="1:12" ht="15" x14ac:dyDescent="0.25">
      <c r="A122" s="14"/>
      <c r="B122" s="15"/>
      <c r="C122" s="11"/>
      <c r="D122" s="7" t="s">
        <v>22</v>
      </c>
      <c r="E122" s="42" t="s">
        <v>119</v>
      </c>
      <c r="F122" s="43">
        <v>200</v>
      </c>
      <c r="G122" s="43">
        <v>3.14</v>
      </c>
      <c r="H122" s="43">
        <v>3.21</v>
      </c>
      <c r="I122" s="43">
        <v>15.39</v>
      </c>
      <c r="J122" s="43">
        <v>96.37</v>
      </c>
      <c r="K122" s="44" t="s">
        <v>97</v>
      </c>
      <c r="L122" s="43">
        <v>19.78</v>
      </c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60</v>
      </c>
      <c r="G123" s="43">
        <v>4.5599999999999996</v>
      </c>
      <c r="H123" s="43">
        <v>0.48</v>
      </c>
      <c r="I123" s="43">
        <v>29.12</v>
      </c>
      <c r="J123" s="43">
        <v>136</v>
      </c>
      <c r="K123" s="44"/>
      <c r="L123" s="43">
        <v>6.04</v>
      </c>
    </row>
    <row r="124" spans="1:12" ht="15" x14ac:dyDescent="0.25">
      <c r="A124" s="14"/>
      <c r="B124" s="15"/>
      <c r="C124" s="11"/>
      <c r="D124" s="7" t="s">
        <v>24</v>
      </c>
      <c r="E124" s="42" t="s">
        <v>49</v>
      </c>
      <c r="F124" s="43">
        <v>140</v>
      </c>
      <c r="G124" s="43">
        <v>0.4</v>
      </c>
      <c r="H124" s="43">
        <v>0.4</v>
      </c>
      <c r="I124" s="43">
        <v>10.4</v>
      </c>
      <c r="J124" s="43">
        <v>33</v>
      </c>
      <c r="K124" s="44"/>
      <c r="L124" s="43">
        <v>27.02</v>
      </c>
    </row>
    <row r="125" spans="1:12" ht="15" x14ac:dyDescent="0.25">
      <c r="A125" s="14"/>
      <c r="B125" s="15"/>
      <c r="C125" s="11"/>
      <c r="D125" s="6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 t="s">
        <v>74</v>
      </c>
      <c r="E126" s="42" t="s">
        <v>74</v>
      </c>
      <c r="F126" s="43" t="s">
        <v>74</v>
      </c>
      <c r="G126" s="43" t="s">
        <v>74</v>
      </c>
      <c r="H126" s="43" t="s">
        <v>74</v>
      </c>
      <c r="I126" s="43" t="s">
        <v>74</v>
      </c>
      <c r="J126" s="43" t="s">
        <v>74</v>
      </c>
      <c r="K126" s="44"/>
      <c r="L126" s="43" t="s">
        <v>74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17.48</v>
      </c>
      <c r="H127" s="19">
        <f t="shared" si="62"/>
        <v>15.930000000000001</v>
      </c>
      <c r="I127" s="19">
        <f t="shared" si="62"/>
        <v>79.710000000000008</v>
      </c>
      <c r="J127" s="19">
        <f t="shared" si="62"/>
        <v>491.37</v>
      </c>
      <c r="K127" s="25"/>
      <c r="L127" s="19">
        <f t="shared" ref="L127" si="63">SUM(L120:L126)</f>
        <v>125.04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150</v>
      </c>
      <c r="F128" s="43">
        <v>60</v>
      </c>
      <c r="G128" s="43">
        <v>0.7</v>
      </c>
      <c r="H128" s="43">
        <v>5.5</v>
      </c>
      <c r="I128" s="43">
        <v>4.5999999999999996</v>
      </c>
      <c r="J128" s="43">
        <v>44</v>
      </c>
      <c r="K128" s="44" t="s">
        <v>98</v>
      </c>
      <c r="L128" s="43">
        <v>13.16</v>
      </c>
    </row>
    <row r="129" spans="1:12" ht="15" x14ac:dyDescent="0.25">
      <c r="A129" s="14"/>
      <c r="B129" s="15"/>
      <c r="C129" s="11"/>
      <c r="D129" s="7" t="s">
        <v>27</v>
      </c>
      <c r="E129" s="42" t="s">
        <v>142</v>
      </c>
      <c r="F129" s="43">
        <v>200</v>
      </c>
      <c r="G129" s="43">
        <v>2.08</v>
      </c>
      <c r="H129" s="43">
        <v>9.48</v>
      </c>
      <c r="I129" s="43">
        <v>10.119999999999999</v>
      </c>
      <c r="J129" s="43">
        <v>128</v>
      </c>
      <c r="K129" s="44" t="s">
        <v>99</v>
      </c>
      <c r="L129" s="43">
        <v>29.16</v>
      </c>
    </row>
    <row r="130" spans="1:12" ht="15" x14ac:dyDescent="0.25">
      <c r="A130" s="14"/>
      <c r="B130" s="15"/>
      <c r="C130" s="11"/>
      <c r="D130" s="7" t="s">
        <v>28</v>
      </c>
      <c r="E130" s="42" t="s">
        <v>153</v>
      </c>
      <c r="F130" s="43">
        <v>90</v>
      </c>
      <c r="G130" s="43">
        <v>8.15</v>
      </c>
      <c r="H130" s="43">
        <v>6</v>
      </c>
      <c r="I130" s="43">
        <v>12.48</v>
      </c>
      <c r="J130" s="43">
        <v>167</v>
      </c>
      <c r="K130" s="52" t="s">
        <v>126</v>
      </c>
      <c r="L130" s="43">
        <v>54.75</v>
      </c>
    </row>
    <row r="131" spans="1:12" ht="15" x14ac:dyDescent="0.25">
      <c r="A131" s="14"/>
      <c r="B131" s="15"/>
      <c r="C131" s="11"/>
      <c r="D131" s="7" t="s">
        <v>29</v>
      </c>
      <c r="E131" s="42" t="s">
        <v>127</v>
      </c>
      <c r="F131" s="43">
        <v>150</v>
      </c>
      <c r="G131" s="43">
        <v>5.3</v>
      </c>
      <c r="H131" s="43">
        <v>3.64</v>
      </c>
      <c r="I131" s="43">
        <v>23.8</v>
      </c>
      <c r="J131" s="43">
        <v>140</v>
      </c>
      <c r="K131" s="44" t="s">
        <v>122</v>
      </c>
      <c r="L131" s="43">
        <v>16.940000000000001</v>
      </c>
    </row>
    <row r="132" spans="1:12" ht="15" x14ac:dyDescent="0.25">
      <c r="A132" s="14"/>
      <c r="B132" s="15"/>
      <c r="C132" s="11"/>
      <c r="D132" s="7" t="s">
        <v>30</v>
      </c>
      <c r="E132" s="42" t="s">
        <v>85</v>
      </c>
      <c r="F132" s="43">
        <v>200</v>
      </c>
      <c r="G132" s="43">
        <v>1.4</v>
      </c>
      <c r="H132" s="43">
        <v>0</v>
      </c>
      <c r="I132" s="43">
        <v>20.2</v>
      </c>
      <c r="J132" s="43">
        <v>110</v>
      </c>
      <c r="K132" s="44" t="s">
        <v>100</v>
      </c>
      <c r="L132" s="43">
        <v>25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60</v>
      </c>
      <c r="G133" s="43">
        <v>4.5599999999999996</v>
      </c>
      <c r="H133" s="43">
        <v>0.48</v>
      </c>
      <c r="I133" s="43">
        <v>29.12</v>
      </c>
      <c r="J133" s="43">
        <v>136</v>
      </c>
      <c r="K133" s="44"/>
      <c r="L133" s="43">
        <v>6.04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64">SUM(G128:G136)</f>
        <v>22.189999999999998</v>
      </c>
      <c r="H137" s="19">
        <f t="shared" si="64"/>
        <v>25.1</v>
      </c>
      <c r="I137" s="19">
        <f t="shared" si="64"/>
        <v>100.32000000000001</v>
      </c>
      <c r="J137" s="19">
        <f t="shared" si="64"/>
        <v>725</v>
      </c>
      <c r="K137" s="25"/>
      <c r="L137" s="19">
        <f t="shared" ref="L137" si="65">SUM(L128:L136)</f>
        <v>145.04999999999998</v>
      </c>
    </row>
    <row r="138" spans="1:12" ht="15" x14ac:dyDescent="0.2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1390</v>
      </c>
      <c r="G138" s="32">
        <f t="shared" ref="G138" si="66">G127+G137</f>
        <v>39.67</v>
      </c>
      <c r="H138" s="32">
        <f t="shared" ref="H138" si="67">H127+H137</f>
        <v>41.03</v>
      </c>
      <c r="I138" s="32">
        <f t="shared" ref="I138" si="68">I127+I137</f>
        <v>180.03000000000003</v>
      </c>
      <c r="J138" s="32">
        <f t="shared" ref="J138:L138" si="69">J127+J137</f>
        <v>1216.3699999999999</v>
      </c>
      <c r="K138" s="32"/>
      <c r="L138" s="32">
        <f t="shared" si="69"/>
        <v>270.08999999999997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125</v>
      </c>
      <c r="F139" s="40">
        <v>90</v>
      </c>
      <c r="G139" s="40">
        <v>8.15</v>
      </c>
      <c r="H139" s="40">
        <v>10</v>
      </c>
      <c r="I139" s="40">
        <v>14.48</v>
      </c>
      <c r="J139" s="40">
        <v>112</v>
      </c>
      <c r="K139" s="41" t="s">
        <v>101</v>
      </c>
      <c r="L139" s="40">
        <v>81.41</v>
      </c>
    </row>
    <row r="140" spans="1:12" ht="15" x14ac:dyDescent="0.25">
      <c r="A140" s="23"/>
      <c r="B140" s="15"/>
      <c r="C140" s="11"/>
      <c r="D140" s="6" t="s">
        <v>26</v>
      </c>
      <c r="E140" s="42" t="s">
        <v>138</v>
      </c>
      <c r="F140" s="43">
        <v>150</v>
      </c>
      <c r="G140" s="43">
        <v>5.35</v>
      </c>
      <c r="H140" s="43">
        <v>1.75</v>
      </c>
      <c r="I140" s="43">
        <v>20.76</v>
      </c>
      <c r="J140" s="43">
        <v>178</v>
      </c>
      <c r="K140" s="44" t="s">
        <v>102</v>
      </c>
      <c r="L140" s="43">
        <v>16.989999999999998</v>
      </c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0.3</v>
      </c>
      <c r="H141" s="43">
        <v>0.1</v>
      </c>
      <c r="I141" s="43">
        <v>11.4</v>
      </c>
      <c r="J141" s="43">
        <v>30</v>
      </c>
      <c r="K141" s="44" t="s">
        <v>104</v>
      </c>
      <c r="L141" s="43">
        <v>7.65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60</v>
      </c>
      <c r="G142" s="43">
        <v>4.5599999999999996</v>
      </c>
      <c r="H142" s="43">
        <v>0.48</v>
      </c>
      <c r="I142" s="43">
        <v>29.12</v>
      </c>
      <c r="J142" s="43">
        <v>136</v>
      </c>
      <c r="K142" s="44"/>
      <c r="L142" s="43">
        <v>6.04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105</v>
      </c>
      <c r="F144" s="43">
        <v>60</v>
      </c>
      <c r="G144" s="43">
        <v>0.89</v>
      </c>
      <c r="H144" s="43">
        <v>4.1100000000000003</v>
      </c>
      <c r="I144" s="43">
        <v>4.72</v>
      </c>
      <c r="J144" s="43">
        <v>50</v>
      </c>
      <c r="K144" s="44" t="s">
        <v>103</v>
      </c>
      <c r="L144" s="43">
        <v>12.95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19.25</v>
      </c>
      <c r="H146" s="19">
        <f t="shared" si="70"/>
        <v>16.440000000000001</v>
      </c>
      <c r="I146" s="19">
        <f t="shared" si="70"/>
        <v>80.48</v>
      </c>
      <c r="J146" s="19">
        <f t="shared" si="70"/>
        <v>506</v>
      </c>
      <c r="K146" s="25"/>
      <c r="L146" s="19">
        <f t="shared" ref="L146" si="71">SUM(L139:L145)</f>
        <v>125.04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134</v>
      </c>
      <c r="F147" s="43">
        <v>60</v>
      </c>
      <c r="G147" s="43">
        <v>2.1</v>
      </c>
      <c r="H147" s="43">
        <v>5.65</v>
      </c>
      <c r="I147" s="43">
        <v>6.35</v>
      </c>
      <c r="J147" s="43">
        <v>87</v>
      </c>
      <c r="K147" s="44" t="s">
        <v>129</v>
      </c>
      <c r="L147" s="43">
        <v>14.36</v>
      </c>
    </row>
    <row r="148" spans="1:12" ht="15" x14ac:dyDescent="0.25">
      <c r="A148" s="23"/>
      <c r="B148" s="15"/>
      <c r="C148" s="11"/>
      <c r="D148" s="7" t="s">
        <v>27</v>
      </c>
      <c r="E148" s="42" t="s">
        <v>158</v>
      </c>
      <c r="F148" s="43">
        <v>200</v>
      </c>
      <c r="G148" s="43">
        <v>4.4400000000000004</v>
      </c>
      <c r="H148" s="43">
        <v>4.57</v>
      </c>
      <c r="I148" s="43">
        <v>25.45</v>
      </c>
      <c r="J148" s="43">
        <v>85</v>
      </c>
      <c r="K148" s="52" t="s">
        <v>88</v>
      </c>
      <c r="L148" s="43">
        <v>23.53</v>
      </c>
    </row>
    <row r="149" spans="1:12" ht="15" x14ac:dyDescent="0.25">
      <c r="A149" s="23"/>
      <c r="B149" s="15"/>
      <c r="C149" s="11"/>
      <c r="D149" s="7" t="s">
        <v>28</v>
      </c>
      <c r="E149" s="42" t="s">
        <v>123</v>
      </c>
      <c r="F149" s="43">
        <v>90</v>
      </c>
      <c r="G149" s="43">
        <v>8.6300000000000008</v>
      </c>
      <c r="H149" s="43">
        <v>10.15</v>
      </c>
      <c r="I149" s="43">
        <v>8.4600000000000009</v>
      </c>
      <c r="J149" s="43">
        <v>159</v>
      </c>
      <c r="K149" s="52" t="s">
        <v>108</v>
      </c>
      <c r="L149" s="43">
        <v>59.5</v>
      </c>
    </row>
    <row r="150" spans="1:12" ht="15" x14ac:dyDescent="0.25">
      <c r="A150" s="23"/>
      <c r="B150" s="15"/>
      <c r="C150" s="11"/>
      <c r="D150" s="7" t="s">
        <v>29</v>
      </c>
      <c r="E150" s="42" t="s">
        <v>124</v>
      </c>
      <c r="F150" s="43">
        <v>150</v>
      </c>
      <c r="G150" s="43">
        <v>3.05</v>
      </c>
      <c r="H150" s="43">
        <v>3.97</v>
      </c>
      <c r="I150" s="43">
        <v>20.7</v>
      </c>
      <c r="J150" s="43">
        <v>140</v>
      </c>
      <c r="K150" s="44" t="s">
        <v>84</v>
      </c>
      <c r="L150" s="43">
        <v>35.159999999999997</v>
      </c>
    </row>
    <row r="151" spans="1:12" ht="15" x14ac:dyDescent="0.25">
      <c r="A151" s="23"/>
      <c r="B151" s="15"/>
      <c r="C151" s="11"/>
      <c r="D151" s="7" t="s">
        <v>30</v>
      </c>
      <c r="E151" s="42" t="s">
        <v>135</v>
      </c>
      <c r="F151" s="43">
        <v>200</v>
      </c>
      <c r="G151" s="43">
        <v>1.04</v>
      </c>
      <c r="H151" s="43">
        <v>0</v>
      </c>
      <c r="I151" s="43">
        <v>10.6</v>
      </c>
      <c r="J151" s="43">
        <v>117</v>
      </c>
      <c r="K151" s="44" t="s">
        <v>100</v>
      </c>
      <c r="L151" s="43">
        <v>6.46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60</v>
      </c>
      <c r="G152" s="43">
        <v>4.5599999999999996</v>
      </c>
      <c r="H152" s="43">
        <v>0.48</v>
      </c>
      <c r="I152" s="43">
        <v>29.12</v>
      </c>
      <c r="J152" s="43">
        <v>136</v>
      </c>
      <c r="K152" s="44"/>
      <c r="L152" s="43">
        <v>6.04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23.82</v>
      </c>
      <c r="H156" s="19">
        <f t="shared" si="72"/>
        <v>24.82</v>
      </c>
      <c r="I156" s="19">
        <f t="shared" si="72"/>
        <v>100.67999999999999</v>
      </c>
      <c r="J156" s="19">
        <f t="shared" si="72"/>
        <v>724</v>
      </c>
      <c r="K156" s="25"/>
      <c r="L156" s="19">
        <f t="shared" ref="L156" si="73">SUM(L147:L155)</f>
        <v>145.05000000000001</v>
      </c>
    </row>
    <row r="157" spans="1:12" ht="15" x14ac:dyDescent="0.2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1320</v>
      </c>
      <c r="G157" s="32">
        <f t="shared" ref="G157" si="74">G146+G156</f>
        <v>43.07</v>
      </c>
      <c r="H157" s="32">
        <f t="shared" ref="H157" si="75">H146+H156</f>
        <v>41.260000000000005</v>
      </c>
      <c r="I157" s="32">
        <f t="shared" ref="I157" si="76">I146+I156</f>
        <v>181.16</v>
      </c>
      <c r="J157" s="32">
        <f t="shared" ref="J157:L157" si="77">J146+J156</f>
        <v>1230</v>
      </c>
      <c r="K157" s="32"/>
      <c r="L157" s="32">
        <f t="shared" si="77"/>
        <v>270.09000000000003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143</v>
      </c>
      <c r="F158" s="40">
        <v>200</v>
      </c>
      <c r="G158" s="40">
        <v>4.95</v>
      </c>
      <c r="H158" s="40">
        <v>9.18</v>
      </c>
      <c r="I158" s="40">
        <v>29.36</v>
      </c>
      <c r="J158" s="40">
        <v>197.02</v>
      </c>
      <c r="K158" s="41" t="s">
        <v>106</v>
      </c>
      <c r="L158" s="40">
        <v>41.03</v>
      </c>
    </row>
    <row r="159" spans="1:12" ht="15" x14ac:dyDescent="0.25">
      <c r="A159" s="23"/>
      <c r="B159" s="15"/>
      <c r="C159" s="11"/>
      <c r="D159" s="6" t="s">
        <v>26</v>
      </c>
      <c r="E159" s="42" t="s">
        <v>107</v>
      </c>
      <c r="F159" s="43">
        <v>40</v>
      </c>
      <c r="G159" s="43">
        <v>5.08</v>
      </c>
      <c r="H159" s="43">
        <v>4.5999999999999996</v>
      </c>
      <c r="I159" s="43">
        <v>0.28000000000000003</v>
      </c>
      <c r="J159" s="43">
        <v>49.6</v>
      </c>
      <c r="K159" s="44"/>
      <c r="L159" s="43">
        <v>18.440000000000001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2.36</v>
      </c>
      <c r="H160" s="43">
        <v>1.36</v>
      </c>
      <c r="I160" s="43">
        <v>10.39</v>
      </c>
      <c r="J160" s="43">
        <v>86.37</v>
      </c>
      <c r="K160" s="44" t="s">
        <v>45</v>
      </c>
      <c r="L160" s="43">
        <v>17.850000000000001</v>
      </c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60</v>
      </c>
      <c r="G161" s="43">
        <v>4.5599999999999996</v>
      </c>
      <c r="H161" s="43">
        <v>0.48</v>
      </c>
      <c r="I161" s="43">
        <v>29.12</v>
      </c>
      <c r="J161" s="43">
        <v>136</v>
      </c>
      <c r="K161" s="44"/>
      <c r="L161" s="43">
        <v>6.04</v>
      </c>
    </row>
    <row r="162" spans="1:12" ht="15" x14ac:dyDescent="0.25">
      <c r="A162" s="23"/>
      <c r="B162" s="15"/>
      <c r="C162" s="11"/>
      <c r="D162" s="7" t="s">
        <v>24</v>
      </c>
      <c r="E162" s="42" t="s">
        <v>76</v>
      </c>
      <c r="F162" s="43">
        <v>150</v>
      </c>
      <c r="G162" s="43">
        <v>0.3</v>
      </c>
      <c r="H162" s="43">
        <v>0.3</v>
      </c>
      <c r="I162" s="43">
        <v>5.6</v>
      </c>
      <c r="J162" s="43">
        <v>35</v>
      </c>
      <c r="K162" s="44"/>
      <c r="L162" s="43">
        <v>41.68</v>
      </c>
    </row>
    <row r="163" spans="1:12" ht="15" x14ac:dyDescent="0.25">
      <c r="A163" s="23"/>
      <c r="B163" s="15"/>
      <c r="C163" s="11"/>
      <c r="D163" s="6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 t="s">
        <v>30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650</v>
      </c>
      <c r="G165" s="19">
        <f t="shared" ref="G165:J165" si="78">SUM(G158:G164)</f>
        <v>17.25</v>
      </c>
      <c r="H165" s="19">
        <f t="shared" si="78"/>
        <v>15.92</v>
      </c>
      <c r="I165" s="19">
        <f t="shared" si="78"/>
        <v>74.75</v>
      </c>
      <c r="J165" s="19">
        <f t="shared" si="78"/>
        <v>503.99</v>
      </c>
      <c r="K165" s="25"/>
      <c r="L165" s="19">
        <f t="shared" ref="L165" si="79">SUM(L158:L164)</f>
        <v>125.03999999999999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159</v>
      </c>
      <c r="F166" s="43">
        <v>60</v>
      </c>
      <c r="G166" s="43">
        <v>0.65</v>
      </c>
      <c r="H166" s="43">
        <v>0.12</v>
      </c>
      <c r="I166" s="43">
        <v>6.23</v>
      </c>
      <c r="J166" s="43">
        <v>65.25</v>
      </c>
      <c r="K166" s="44" t="s">
        <v>64</v>
      </c>
      <c r="L166" s="43">
        <v>10.59</v>
      </c>
    </row>
    <row r="167" spans="1:12" ht="15" x14ac:dyDescent="0.25">
      <c r="A167" s="23"/>
      <c r="B167" s="15"/>
      <c r="C167" s="11"/>
      <c r="D167" s="7" t="s">
        <v>27</v>
      </c>
      <c r="E167" s="42" t="s">
        <v>144</v>
      </c>
      <c r="F167" s="43">
        <v>200</v>
      </c>
      <c r="G167" s="43">
        <v>4.8</v>
      </c>
      <c r="H167" s="43">
        <v>3.88</v>
      </c>
      <c r="I167" s="43">
        <v>15.8</v>
      </c>
      <c r="J167" s="43">
        <v>154.6</v>
      </c>
      <c r="K167" s="44" t="s">
        <v>130</v>
      </c>
      <c r="L167" s="43">
        <v>26.61</v>
      </c>
    </row>
    <row r="168" spans="1:12" ht="15" x14ac:dyDescent="0.25">
      <c r="A168" s="23"/>
      <c r="B168" s="15"/>
      <c r="C168" s="11"/>
      <c r="D168" s="7" t="s">
        <v>28</v>
      </c>
      <c r="E168" s="42" t="s">
        <v>131</v>
      </c>
      <c r="F168" s="43">
        <v>200</v>
      </c>
      <c r="G168" s="43">
        <v>13.99</v>
      </c>
      <c r="H168" s="43">
        <v>19.350000000000001</v>
      </c>
      <c r="I168" s="43">
        <v>32.799999999999997</v>
      </c>
      <c r="J168" s="43">
        <v>312.45999999999998</v>
      </c>
      <c r="K168" s="44" t="s">
        <v>132</v>
      </c>
      <c r="L168" s="43">
        <v>87.21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52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145</v>
      </c>
      <c r="F170" s="43">
        <v>200</v>
      </c>
      <c r="G170" s="43">
        <v>0.16</v>
      </c>
      <c r="H170" s="43">
        <v>0</v>
      </c>
      <c r="I170" s="43">
        <v>16.41</v>
      </c>
      <c r="J170" s="43">
        <v>57.69</v>
      </c>
      <c r="K170" s="52" t="s">
        <v>133</v>
      </c>
      <c r="L170" s="43">
        <v>14.6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60</v>
      </c>
      <c r="G171" s="43">
        <v>4.5599999999999996</v>
      </c>
      <c r="H171" s="43">
        <v>0.48</v>
      </c>
      <c r="I171" s="43">
        <v>29.12</v>
      </c>
      <c r="J171" s="43">
        <v>136</v>
      </c>
      <c r="K171" s="44" t="s">
        <v>74</v>
      </c>
      <c r="L171" s="43">
        <v>6.04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24.16</v>
      </c>
      <c r="H175" s="19">
        <f t="shared" si="80"/>
        <v>23.830000000000002</v>
      </c>
      <c r="I175" s="19">
        <f t="shared" si="80"/>
        <v>100.36</v>
      </c>
      <c r="J175" s="19">
        <f t="shared" si="80"/>
        <v>726</v>
      </c>
      <c r="K175" s="25"/>
      <c r="L175" s="19">
        <f t="shared" ref="L175" si="81">SUM(L166:L174)</f>
        <v>145.04999999999998</v>
      </c>
    </row>
    <row r="176" spans="1:12" ht="15" x14ac:dyDescent="0.2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1370</v>
      </c>
      <c r="G176" s="32">
        <f t="shared" ref="G176" si="82">G165+G175</f>
        <v>41.41</v>
      </c>
      <c r="H176" s="32">
        <f t="shared" ref="H176" si="83">H165+H175</f>
        <v>39.75</v>
      </c>
      <c r="I176" s="32">
        <f t="shared" ref="I176" si="84">I165+I175</f>
        <v>175.11</v>
      </c>
      <c r="J176" s="32">
        <f t="shared" ref="J176:L176" si="85">J165+J175</f>
        <v>1229.99</v>
      </c>
      <c r="K176" s="32"/>
      <c r="L176" s="32">
        <f t="shared" si="85"/>
        <v>270.08999999999997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146</v>
      </c>
      <c r="F177" s="40">
        <v>90</v>
      </c>
      <c r="G177" s="40">
        <v>8</v>
      </c>
      <c r="H177" s="40">
        <v>9.8000000000000007</v>
      </c>
      <c r="I177" s="40">
        <v>12.8</v>
      </c>
      <c r="J177" s="40">
        <v>185</v>
      </c>
      <c r="K177" s="41" t="s">
        <v>108</v>
      </c>
      <c r="L177" s="40">
        <v>66.91</v>
      </c>
    </row>
    <row r="178" spans="1:12" ht="15" x14ac:dyDescent="0.25">
      <c r="A178" s="23"/>
      <c r="B178" s="15"/>
      <c r="C178" s="11"/>
      <c r="D178" s="6" t="s">
        <v>26</v>
      </c>
      <c r="E178" s="42" t="s">
        <v>152</v>
      </c>
      <c r="F178" s="43">
        <v>60</v>
      </c>
      <c r="G178" s="43">
        <v>0.7</v>
      </c>
      <c r="H178" s="43">
        <v>2.5</v>
      </c>
      <c r="I178" s="43">
        <v>4.5999999999999996</v>
      </c>
      <c r="J178" s="43">
        <v>44</v>
      </c>
      <c r="K178" s="52" t="s">
        <v>109</v>
      </c>
      <c r="L178" s="43">
        <v>10.23</v>
      </c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60</v>
      </c>
      <c r="G180" s="43">
        <v>4.5599999999999996</v>
      </c>
      <c r="H180" s="43">
        <v>0.48</v>
      </c>
      <c r="I180" s="43">
        <v>29.12</v>
      </c>
      <c r="J180" s="43">
        <v>136</v>
      </c>
      <c r="K180" s="44"/>
      <c r="L180" s="43">
        <v>6.04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30</v>
      </c>
      <c r="E182" s="42" t="s">
        <v>137</v>
      </c>
      <c r="F182" s="43">
        <v>150</v>
      </c>
      <c r="G182" s="43">
        <v>5.3</v>
      </c>
      <c r="H182" s="43">
        <v>6.64</v>
      </c>
      <c r="I182" s="43">
        <v>23.8</v>
      </c>
      <c r="J182" s="43">
        <v>102</v>
      </c>
      <c r="K182" s="44" t="s">
        <v>110</v>
      </c>
      <c r="L182" s="43">
        <v>16.940000000000001</v>
      </c>
    </row>
    <row r="183" spans="1:12" ht="15" x14ac:dyDescent="0.25">
      <c r="A183" s="23"/>
      <c r="B183" s="15"/>
      <c r="C183" s="11"/>
      <c r="D183" s="6" t="s">
        <v>121</v>
      </c>
      <c r="E183" s="42" t="s">
        <v>154</v>
      </c>
      <c r="F183" s="43">
        <v>200</v>
      </c>
      <c r="G183" s="43">
        <v>0.16</v>
      </c>
      <c r="H183" s="43">
        <v>0</v>
      </c>
      <c r="I183" s="43">
        <v>10.41</v>
      </c>
      <c r="J183" s="43">
        <v>37.69</v>
      </c>
      <c r="K183" s="44" t="s">
        <v>117</v>
      </c>
      <c r="L183" s="43">
        <v>24.92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18.72</v>
      </c>
      <c r="H184" s="19">
        <f t="shared" si="86"/>
        <v>19.420000000000002</v>
      </c>
      <c r="I184" s="19">
        <f t="shared" si="86"/>
        <v>80.72999999999999</v>
      </c>
      <c r="J184" s="19">
        <f t="shared" si="86"/>
        <v>504.69</v>
      </c>
      <c r="K184" s="25"/>
      <c r="L184" s="19">
        <f t="shared" ref="L184" si="87">SUM(L177:L183)</f>
        <v>125.04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155</v>
      </c>
      <c r="F185" s="43">
        <v>60</v>
      </c>
      <c r="G185" s="43">
        <v>0.53</v>
      </c>
      <c r="H185" s="43">
        <v>7.54</v>
      </c>
      <c r="I185" s="43">
        <v>2.89</v>
      </c>
      <c r="J185" s="43">
        <v>82</v>
      </c>
      <c r="K185" s="44" t="s">
        <v>71</v>
      </c>
      <c r="L185" s="43">
        <v>26.29</v>
      </c>
    </row>
    <row r="186" spans="1:12" ht="15" x14ac:dyDescent="0.25">
      <c r="A186" s="23"/>
      <c r="B186" s="15"/>
      <c r="C186" s="11"/>
      <c r="D186" s="7" t="s">
        <v>27</v>
      </c>
      <c r="E186" s="42" t="s">
        <v>139</v>
      </c>
      <c r="F186" s="43">
        <v>200</v>
      </c>
      <c r="G186" s="43">
        <v>4.5999999999999996</v>
      </c>
      <c r="H186" s="43">
        <v>8.2799999999999994</v>
      </c>
      <c r="I186" s="43">
        <v>16.600000000000001</v>
      </c>
      <c r="J186" s="43">
        <v>189</v>
      </c>
      <c r="K186" s="44" t="s">
        <v>111</v>
      </c>
      <c r="L186" s="43">
        <v>30.18</v>
      </c>
    </row>
    <row r="187" spans="1:12" ht="15" x14ac:dyDescent="0.25">
      <c r="A187" s="23"/>
      <c r="B187" s="15"/>
      <c r="C187" s="11"/>
      <c r="D187" s="7" t="s">
        <v>28</v>
      </c>
      <c r="E187" s="42" t="s">
        <v>112</v>
      </c>
      <c r="F187" s="43">
        <v>200</v>
      </c>
      <c r="G187" s="43">
        <v>16</v>
      </c>
      <c r="H187" s="43">
        <v>8</v>
      </c>
      <c r="I187" s="43">
        <v>41.8</v>
      </c>
      <c r="J187" s="43">
        <v>302.7</v>
      </c>
      <c r="K187" s="44" t="s">
        <v>113</v>
      </c>
      <c r="L187" s="43">
        <v>79.48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89</v>
      </c>
      <c r="F189" s="43">
        <v>200</v>
      </c>
      <c r="G189" s="43">
        <v>0.2</v>
      </c>
      <c r="H189" s="43">
        <v>0.1</v>
      </c>
      <c r="I189" s="43">
        <v>15.1</v>
      </c>
      <c r="J189" s="43">
        <v>37.799999999999997</v>
      </c>
      <c r="K189" s="44" t="s">
        <v>90</v>
      </c>
      <c r="L189" s="43">
        <v>3.06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60</v>
      </c>
      <c r="G190" s="43">
        <v>4.5599999999999996</v>
      </c>
      <c r="H190" s="43">
        <v>0.48</v>
      </c>
      <c r="I190" s="43">
        <v>29.12</v>
      </c>
      <c r="J190" s="43">
        <v>136</v>
      </c>
      <c r="K190" s="44"/>
      <c r="L190" s="43">
        <v>6.04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25.889999999999997</v>
      </c>
      <c r="H194" s="19">
        <f t="shared" si="88"/>
        <v>24.400000000000002</v>
      </c>
      <c r="I194" s="19">
        <f t="shared" si="88"/>
        <v>105.51</v>
      </c>
      <c r="J194" s="19">
        <f t="shared" si="88"/>
        <v>747.5</v>
      </c>
      <c r="K194" s="25"/>
      <c r="L194" s="19">
        <f t="shared" ref="L194" si="89">SUM(L185:L193)</f>
        <v>145.04999999999998</v>
      </c>
    </row>
    <row r="195" spans="1:12" ht="15" x14ac:dyDescent="0.2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1280</v>
      </c>
      <c r="G195" s="32">
        <f t="shared" ref="G195" si="90">G184+G194</f>
        <v>44.61</v>
      </c>
      <c r="H195" s="32">
        <f t="shared" ref="H195" si="91">H184+H194</f>
        <v>43.820000000000007</v>
      </c>
      <c r="I195" s="32">
        <f t="shared" ref="I195" si="92">I184+I194</f>
        <v>186.24</v>
      </c>
      <c r="J195" s="32">
        <f t="shared" ref="J195:L195" si="93">J184+J194</f>
        <v>1252.19</v>
      </c>
      <c r="K195" s="32"/>
      <c r="L195" s="32">
        <f t="shared" si="93"/>
        <v>270.08999999999997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1357.7777777777778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42.702222222222225</v>
      </c>
      <c r="H196" s="34">
        <f t="shared" si="94"/>
        <v>43.336666666666666</v>
      </c>
      <c r="I196" s="34">
        <f t="shared" si="94"/>
        <v>180.50444444444446</v>
      </c>
      <c r="J196" s="34">
        <f t="shared" si="94"/>
        <v>1243.6022222222225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270.09000000000003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2026-02-08T06:52:46Z</cp:lastPrinted>
  <dcterms:created xsi:type="dcterms:W3CDTF">2022-05-16T14:23:56Z</dcterms:created>
  <dcterms:modified xsi:type="dcterms:W3CDTF">2026-02-13T04:48:33Z</dcterms:modified>
</cp:coreProperties>
</file>