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J119" i="1"/>
  <c r="H119" i="1"/>
  <c r="L176" i="1"/>
  <c r="I195" i="1"/>
  <c r="I157" i="1"/>
  <c r="L195" i="1"/>
  <c r="L138" i="1"/>
  <c r="L119" i="1"/>
  <c r="L81" i="1"/>
  <c r="L100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<sst xmlns="http://schemas.openxmlformats.org/spreadsheetml/2006/main" count="420" uniqueCount="170">
  <si>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</si>
  <si>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</si>
  <si>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</si>
  <si>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</si>
  <si>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</si>
  <si>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</si>
  <si>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</si>
  <si>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</si>
  <si>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</si>
  <si>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</si>
  <si>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</si>
  <si>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</si>
  <si>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</si>
  <si>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</si>
  <si>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</si>
  <si>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</si>
  <si>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</si>
  <si>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</si>
  <si>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</si>
  <si>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</si>
  <si>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</si>
  <si>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</si>
  <si>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</si>
  <si>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</si>
  <si>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</si>
  <si>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</si>
  <si>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</si>
  <si>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</si>
  <si>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</si>
  <si>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</si>
  <si>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</si>
  <si>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</si>
  <si>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</si>
  <si>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</si>
  <si>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</si>
  <si>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</si>
  <si>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</si>
  <si>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</si>
  <si>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</si>
  <si>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</si>
  <si>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</si>
  <si>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</si>
  <si>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15/4</t>
  </si>
  <si>
    <t xml:space="preserve"> 4/13</t>
  </si>
  <si>
    <t>доп.блюдо</t>
  </si>
  <si>
    <t xml:space="preserve"> 32/10</t>
  </si>
  <si>
    <t>сыр (порциями)</t>
  </si>
  <si>
    <t>кофейный напиток с молоком</t>
  </si>
  <si>
    <t>хлеб пшеничный</t>
  </si>
  <si>
    <t>яблоко</t>
  </si>
  <si>
    <t>салат из свеклы с растительным маслом</t>
  </si>
  <si>
    <t xml:space="preserve"> 13/1</t>
  </si>
  <si>
    <t>тефтели из мяса говядины в соусе</t>
  </si>
  <si>
    <t>каша гречневая рассыпчатая</t>
  </si>
  <si>
    <t>39/3</t>
  </si>
  <si>
    <t>37/8</t>
  </si>
  <si>
    <t xml:space="preserve"> 7/2</t>
  </si>
  <si>
    <t>чай с лимоном</t>
  </si>
  <si>
    <t xml:space="preserve"> 29/10</t>
  </si>
  <si>
    <t>фрикадельки из мяса говядины в соусе</t>
  </si>
  <si>
    <t xml:space="preserve"> 39/3</t>
  </si>
  <si>
    <t xml:space="preserve"> 46/3</t>
  </si>
  <si>
    <t xml:space="preserve">Хлеб пшеничный </t>
  </si>
  <si>
    <t xml:space="preserve"> 3/10</t>
  </si>
  <si>
    <t>салат из свежих томатов</t>
  </si>
  <si>
    <t xml:space="preserve"> 1/3</t>
  </si>
  <si>
    <t>салат из свежих томатов и огурцов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</si>
  <si>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</si>
  <si>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</si>
  <si>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</si>
  <si>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</si>
  <si>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</si>
  <si>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 xml:space="preserve"> 20/10</t>
  </si>
  <si>
    <t>каша рисовая молочная с маслом сливочным</t>
  </si>
  <si>
    <t xml:space="preserve"> 16/4</t>
  </si>
  <si>
    <t>йогурт</t>
  </si>
  <si>
    <t xml:space="preserve"> </t>
  </si>
  <si>
    <t xml:space="preserve"> 36/10</t>
  </si>
  <si>
    <t>банан</t>
  </si>
  <si>
    <t xml:space="preserve"> 20/1</t>
  </si>
  <si>
    <t>суп картофельный с рыбной консервой</t>
  </si>
  <si>
    <t xml:space="preserve"> 37/2</t>
  </si>
  <si>
    <t>рагу овощное смясом кур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</si>
  <si>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</si>
  <si>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</si>
  <si>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</si>
  <si>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</si>
  <si>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</si>
  <si>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</si>
  <si>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</si>
  <si>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</si>
  <si>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</si>
  <si>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</si>
  <si>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</si>
  <si>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 xml:space="preserve"> 16/1</t>
  </si>
  <si>
    <t xml:space="preserve"> 7/3</t>
  </si>
  <si>
    <t>рассольник с крупой и сметаной</t>
  </si>
  <si>
    <t xml:space="preserve"> 11/2</t>
  </si>
  <si>
    <t xml:space="preserve"> 37/10</t>
  </si>
  <si>
    <t>щи из свежей капусты со сметаной с цыпл.</t>
  </si>
  <si>
    <t>макаронные изделия отварные с маслом сливочным</t>
  </si>
  <si>
    <t xml:space="preserve">  20/4</t>
  </si>
  <si>
    <t xml:space="preserve"> 34/10</t>
  </si>
  <si>
    <t>салат из свежей капусты с огурцами</t>
  </si>
  <si>
    <t xml:space="preserve"> 12/1</t>
  </si>
  <si>
    <t xml:space="preserve">суп из овощей со сметаной и цыпленком </t>
  </si>
  <si>
    <t xml:space="preserve"> 20/2</t>
  </si>
  <si>
    <t xml:space="preserve"> 10/10</t>
  </si>
  <si>
    <t>каша гречневая рассыпчатая с маслом сливочным</t>
  </si>
  <si>
    <t xml:space="preserve"> 8/9</t>
  </si>
  <si>
    <t xml:space="preserve"> 3/4</t>
  </si>
  <si>
    <t xml:space="preserve"> 20/3</t>
  </si>
  <si>
    <t xml:space="preserve"> 29/7</t>
  </si>
  <si>
    <t>салат  из разных овощей</t>
  </si>
  <si>
    <t>каша молочная "дружба" с маслом сливочным</t>
  </si>
  <si>
    <t>35/3</t>
  </si>
  <si>
    <t>яйцо вареное</t>
  </si>
  <si>
    <t>кофейный напиток</t>
  </si>
  <si>
    <t xml:space="preserve"> 12/7</t>
  </si>
  <si>
    <t xml:space="preserve"> 19/10</t>
  </si>
  <si>
    <t xml:space="preserve"> 43/3</t>
  </si>
  <si>
    <t>салат из свеклы с маслом растительным</t>
  </si>
  <si>
    <t xml:space="preserve"> 17/2</t>
  </si>
  <si>
    <t>плов из мяса кур</t>
  </si>
  <si>
    <t xml:space="preserve"> 4/9</t>
  </si>
  <si>
    <t>суп-лапша с цыпленком, мукой ЗП и отрубями</t>
  </si>
  <si>
    <t>бифштекс рубленный "школьный"</t>
  </si>
  <si>
    <t>салат из свежей капусты</t>
  </si>
  <si>
    <t xml:space="preserve"> 47/2</t>
  </si>
  <si>
    <t>котлета из мяса кур с маслом сливочным</t>
  </si>
  <si>
    <t>37/10</t>
  </si>
  <si>
    <t>рис отварной</t>
  </si>
  <si>
    <t>какао с молоком</t>
  </si>
  <si>
    <t>мандарин</t>
  </si>
  <si>
    <t>доп. блюдо</t>
  </si>
  <si>
    <t>биточки (котлеты) из мяса кур</t>
  </si>
  <si>
    <t>макаронные изделия с маслом сливочным</t>
  </si>
  <si>
    <t>43/3</t>
  </si>
  <si>
    <t>котлета из рыбы</t>
  </si>
  <si>
    <t>пюре картофельное</t>
  </si>
  <si>
    <t>биточки (котлеты) из мяса</t>
  </si>
  <si>
    <t xml:space="preserve"> 43/8</t>
  </si>
  <si>
    <t>котлета  из мяса говядины</t>
  </si>
  <si>
    <t>омлет запеченный или паровой с маслом сливочным</t>
  </si>
  <si>
    <t xml:space="preserve"> 2/6</t>
  </si>
  <si>
    <t>салат картофельный с зеленым горошком</t>
  </si>
  <si>
    <t xml:space="preserve"> 5/8</t>
  </si>
  <si>
    <t>макаронные изделия отварные</t>
  </si>
  <si>
    <t>каша молочная пшенная с маслом сливочным</t>
  </si>
  <si>
    <t xml:space="preserve">котлета (биточек) из мяса </t>
  </si>
  <si>
    <t>рис, припущенный с овощами</t>
  </si>
  <si>
    <t>каша молочная пшеничная с маслом сливочным</t>
  </si>
  <si>
    <t>напиток из свежих фруктов или ягод</t>
  </si>
  <si>
    <t>32/10</t>
  </si>
  <si>
    <t>суп- пюре из разных овощей</t>
  </si>
  <si>
    <t>салат витаминный</t>
  </si>
  <si>
    <t>суп крестьянский с крупой, сметаной и цыпленком</t>
  </si>
  <si>
    <t xml:space="preserve"> 38/2</t>
  </si>
  <si>
    <t>жаркое по- домашнему</t>
  </si>
  <si>
    <t xml:space="preserve"> 9/8</t>
  </si>
  <si>
    <t xml:space="preserve"> 7/10</t>
  </si>
  <si>
    <t>печенье</t>
  </si>
  <si>
    <t>салат картофельный с кукурузой</t>
  </si>
  <si>
    <t>компот из свежих фруктов или ягод</t>
  </si>
  <si>
    <t xml:space="preserve">компот из свежих фруктов или ягод </t>
  </si>
  <si>
    <t>биточек (котлета) из мяса кур</t>
  </si>
  <si>
    <t>салат из свежей капусты с м/растит.</t>
  </si>
  <si>
    <t>суп картофельный с бобовыми и цыпл.</t>
  </si>
  <si>
    <t xml:space="preserve">компот из сухофруктов 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</si>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</sst>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N67" sqref="N6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148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42</v>
      </c>
      <c r="L6" s="40">
        <v>36.979999999999997</v>
      </c>
    </row>
    <row r="7" spans="1:12" ht="15" x14ac:dyDescent="0.25">
      <c r="A7" s="23"/>
      <c r="B7" s="15"/>
      <c r="C7" s="11"/>
      <c r="D7" s="6" t="s">
        <v>44</v>
      </c>
      <c r="E7" s="42" t="s">
        <v>46</v>
      </c>
      <c r="F7" s="43">
        <v>30</v>
      </c>
      <c r="G7" s="43">
        <v>3.9</v>
      </c>
      <c r="H7" s="43">
        <v>3.99</v>
      </c>
      <c r="I7" s="43">
        <v>0</v>
      </c>
      <c r="J7" s="43">
        <v>42.59</v>
      </c>
      <c r="K7" s="44" t="s">
        <v>43</v>
      </c>
      <c r="L7" s="43">
        <v>35.74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2.36</v>
      </c>
      <c r="H8" s="43">
        <v>1.6</v>
      </c>
      <c r="I8" s="43">
        <v>10.39</v>
      </c>
      <c r="J8" s="43">
        <v>86.37</v>
      </c>
      <c r="K8" s="44" t="s">
        <v>45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60</v>
      </c>
      <c r="G9" s="43">
        <v>4.5599999999999996</v>
      </c>
      <c r="H9" s="43">
        <v>0.48</v>
      </c>
      <c r="I9" s="43">
        <v>29.12</v>
      </c>
      <c r="J9" s="43">
        <v>136</v>
      </c>
      <c r="K9" s="44"/>
      <c r="L9" s="43">
        <v>6.04</v>
      </c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76</v>
      </c>
      <c r="F11" s="43" t="s">
        <v>76</v>
      </c>
      <c r="G11" s="43"/>
      <c r="H11" s="43"/>
      <c r="I11" s="43"/>
      <c r="J11" s="43"/>
      <c r="K11" s="44"/>
      <c r="L11" s="43" t="s">
        <v>76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19.450000000000003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51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99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56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55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54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0.12</v>
      </c>
      <c r="H18" s="43">
        <v>0.02</v>
      </c>
      <c r="I18" s="43">
        <v>9.6999999999999993</v>
      </c>
      <c r="J18" s="43">
        <v>38.659999999999997</v>
      </c>
      <c r="K18" s="52" t="s">
        <v>58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76</v>
      </c>
      <c r="F21" s="43" t="s">
        <v>76</v>
      </c>
      <c r="G21" s="43"/>
      <c r="H21" s="43"/>
      <c r="I21" s="43"/>
      <c r="J21" s="43"/>
      <c r="K21" s="44"/>
      <c r="L21" s="43" t="s">
        <v>76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101.68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43.910000000000004</v>
      </c>
      <c r="I24" s="32">
        <f t="shared" si="4"/>
        <v>170.64000000000001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90</v>
      </c>
      <c r="G25" s="40">
        <v>8.5299999999999994</v>
      </c>
      <c r="H25" s="40">
        <v>10.58</v>
      </c>
      <c r="I25" s="40">
        <v>7.42</v>
      </c>
      <c r="J25" s="40">
        <v>161.49</v>
      </c>
      <c r="K25" s="41" t="s">
        <v>60</v>
      </c>
      <c r="L25" s="40">
        <v>55.78</v>
      </c>
    </row>
    <row r="26" spans="1:12" ht="15" x14ac:dyDescent="0.25">
      <c r="A26" s="14"/>
      <c r="B26" s="15"/>
      <c r="C26" s="11"/>
      <c r="D26" s="6" t="s">
        <v>29</v>
      </c>
      <c r="E26" s="42" t="s">
        <v>100</v>
      </c>
      <c r="F26" s="43">
        <v>150</v>
      </c>
      <c r="G26" s="43">
        <v>5.3</v>
      </c>
      <c r="H26" s="43">
        <v>6.64</v>
      </c>
      <c r="I26" s="43">
        <v>26.52</v>
      </c>
      <c r="J26" s="43">
        <v>142</v>
      </c>
      <c r="K26" s="44" t="s">
        <v>61</v>
      </c>
      <c r="L26" s="43">
        <v>16.940000000000001</v>
      </c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52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62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64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65</v>
      </c>
      <c r="L30" s="43">
        <v>20.94</v>
      </c>
    </row>
    <row r="31" spans="1:12" ht="15" x14ac:dyDescent="0.25">
      <c r="A31" s="14"/>
      <c r="B31" s="15"/>
      <c r="C31" s="11"/>
      <c r="D31" s="6" t="s">
        <v>30</v>
      </c>
      <c r="E31" s="42" t="s">
        <v>164</v>
      </c>
      <c r="F31" s="43">
        <v>200</v>
      </c>
      <c r="G31" s="43">
        <v>0.2</v>
      </c>
      <c r="H31" s="43">
        <v>0</v>
      </c>
      <c r="I31" s="43">
        <v>10.41</v>
      </c>
      <c r="J31" s="43">
        <v>49.96</v>
      </c>
      <c r="K31" s="52" t="s">
        <v>63</v>
      </c>
      <c r="L31" s="43">
        <v>25.34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19.239999999999995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66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68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69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70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71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131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68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169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72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62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1320</v>
      </c>
      <c r="G43" s="32">
        <f t="shared" ref="G43" si="14">G32+G42</f>
        <v>45.169999999999995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1242.3599999999999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74</v>
      </c>
      <c r="L44" s="40">
        <v>33.68</v>
      </c>
    </row>
    <row r="45" spans="1:12" ht="15" x14ac:dyDescent="0.25">
      <c r="A45" s="23"/>
      <c r="B45" s="15"/>
      <c r="C45" s="11"/>
      <c r="D45" s="6"/>
      <c r="E45" s="42" t="s">
        <v>75</v>
      </c>
      <c r="F45" s="43">
        <v>150</v>
      </c>
      <c r="G45" s="43">
        <v>4.3499999999999996</v>
      </c>
      <c r="H45" s="43">
        <v>4.8</v>
      </c>
      <c r="I45" s="43">
        <v>5.05</v>
      </c>
      <c r="J45" s="43">
        <v>80.84</v>
      </c>
      <c r="K45" s="44" t="s">
        <v>76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132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77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133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76</v>
      </c>
      <c r="F49" s="43"/>
      <c r="G49" s="43"/>
      <c r="H49" s="43"/>
      <c r="I49" s="43"/>
      <c r="J49" s="43"/>
      <c r="K49" s="44"/>
      <c r="L49" s="43" t="s">
        <v>76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18.57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103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79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81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82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83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163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46.519999999999996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138</v>
      </c>
      <c r="F63" s="40">
        <v>90</v>
      </c>
      <c r="G63" s="40">
        <v>8.6300000000000008</v>
      </c>
      <c r="H63" s="40">
        <v>10.15</v>
      </c>
      <c r="I63" s="40">
        <v>5.83</v>
      </c>
      <c r="J63" s="40">
        <v>85</v>
      </c>
      <c r="K63" s="51" t="s">
        <v>86</v>
      </c>
      <c r="L63" s="40">
        <v>44.91</v>
      </c>
    </row>
    <row r="64" spans="1:12" ht="15" x14ac:dyDescent="0.25">
      <c r="A64" s="23"/>
      <c r="B64" s="15"/>
      <c r="C64" s="11"/>
      <c r="D64" s="6" t="s">
        <v>29</v>
      </c>
      <c r="E64" s="42" t="s">
        <v>85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87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 t="s">
        <v>76</v>
      </c>
      <c r="G65" s="43" t="s">
        <v>76</v>
      </c>
      <c r="H65" s="43" t="s">
        <v>76</v>
      </c>
      <c r="I65" s="43" t="s">
        <v>76</v>
      </c>
      <c r="J65" s="43" t="s">
        <v>76</v>
      </c>
      <c r="K65" s="44" t="s">
        <v>76</v>
      </c>
      <c r="L65" s="43" t="s">
        <v>76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89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84</v>
      </c>
      <c r="L68" s="43">
        <v>13.93</v>
      </c>
    </row>
    <row r="69" spans="1:12" ht="15" x14ac:dyDescent="0.25">
      <c r="A69" s="23"/>
      <c r="B69" s="15"/>
      <c r="C69" s="11"/>
      <c r="D69" s="6" t="s">
        <v>30</v>
      </c>
      <c r="E69" s="42" t="s">
        <v>88</v>
      </c>
      <c r="F69" s="43">
        <v>200</v>
      </c>
      <c r="G69" s="43">
        <v>1.4</v>
      </c>
      <c r="H69" s="43">
        <v>0</v>
      </c>
      <c r="I69" s="43">
        <v>18.2</v>
      </c>
      <c r="J69" s="43">
        <v>90</v>
      </c>
      <c r="K69" s="44"/>
      <c r="L69" s="43">
        <v>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18.529999999999998</v>
      </c>
      <c r="H70" s="19">
        <f t="shared" ref="H70" si="31">SUM(H63:H69)</f>
        <v>18.71</v>
      </c>
      <c r="I70" s="19">
        <f t="shared" ref="I70" si="32">SUM(I63:I69)</f>
        <v>78.570000000000007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200</v>
      </c>
      <c r="G72" s="43">
        <v>4.2</v>
      </c>
      <c r="H72" s="43">
        <v>8.3000000000000007</v>
      </c>
      <c r="I72" s="43">
        <v>13.4</v>
      </c>
      <c r="J72" s="43">
        <v>132</v>
      </c>
      <c r="K72" s="44" t="s">
        <v>91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165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83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147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61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93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78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27.620000000000005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1390</v>
      </c>
      <c r="G81" s="32">
        <f t="shared" ref="G81" si="38">G70+G80</f>
        <v>43.089999999999996</v>
      </c>
      <c r="H81" s="32">
        <f t="shared" ref="H81" si="39">H70+H80</f>
        <v>46.330000000000005</v>
      </c>
      <c r="I81" s="32">
        <f t="shared" ref="I81" si="40">I70+I80</f>
        <v>184.11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126</v>
      </c>
      <c r="F82" s="40">
        <v>90</v>
      </c>
      <c r="G82" s="40">
        <v>8.5</v>
      </c>
      <c r="H82" s="40">
        <v>8.1</v>
      </c>
      <c r="I82" s="40">
        <v>7.48</v>
      </c>
      <c r="J82" s="40">
        <v>109</v>
      </c>
      <c r="K82" s="41" t="s">
        <v>128</v>
      </c>
      <c r="L82" s="40">
        <v>85.57</v>
      </c>
    </row>
    <row r="83" spans="1:12" ht="15" x14ac:dyDescent="0.25">
      <c r="A83" s="23"/>
      <c r="B83" s="15"/>
      <c r="C83" s="11"/>
      <c r="D83" s="6" t="s">
        <v>29</v>
      </c>
      <c r="E83" s="42" t="s">
        <v>150</v>
      </c>
      <c r="F83" s="43">
        <v>150</v>
      </c>
      <c r="G83" s="43">
        <v>3.8</v>
      </c>
      <c r="H83" s="43">
        <v>6.79</v>
      </c>
      <c r="I83" s="43">
        <v>32.119999999999997</v>
      </c>
      <c r="J83" s="43">
        <v>167.59</v>
      </c>
      <c r="K83" s="44" t="s">
        <v>94</v>
      </c>
      <c r="L83" s="43">
        <v>20.64</v>
      </c>
    </row>
    <row r="84" spans="1:12" ht="15" x14ac:dyDescent="0.25">
      <c r="A84" s="23"/>
      <c r="B84" s="15"/>
      <c r="C84" s="11"/>
      <c r="D84" s="7" t="s">
        <v>22</v>
      </c>
      <c r="E84" s="42" t="s">
        <v>92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93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127</v>
      </c>
      <c r="F87" s="43">
        <v>60</v>
      </c>
      <c r="G87" s="43">
        <v>0.7</v>
      </c>
      <c r="H87" s="43">
        <v>2.5</v>
      </c>
      <c r="I87" s="43">
        <v>1.6</v>
      </c>
      <c r="J87" s="43">
        <v>45.8</v>
      </c>
      <c r="K87" s="52" t="s">
        <v>94</v>
      </c>
      <c r="L87" s="43">
        <v>9.73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17.64</v>
      </c>
      <c r="H89" s="19">
        <f t="shared" ref="H89" si="43">SUM(H82:H88)</f>
        <v>17.89</v>
      </c>
      <c r="I89" s="19">
        <f t="shared" ref="I89" si="44">SUM(I82:I88)</f>
        <v>80.11999999999999</v>
      </c>
      <c r="J89" s="19">
        <f t="shared" ref="J89:L89" si="45">SUM(J82:J88)</f>
        <v>496.19000000000005</v>
      </c>
      <c r="K89" s="25"/>
      <c r="L89" s="19">
        <f t="shared" si="45"/>
        <v>125.04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95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96</v>
      </c>
      <c r="F91" s="43">
        <v>200</v>
      </c>
      <c r="G91" s="43">
        <v>4.5</v>
      </c>
      <c r="H91" s="43">
        <v>8.6999999999999993</v>
      </c>
      <c r="I91" s="43">
        <v>23.32</v>
      </c>
      <c r="J91" s="43">
        <v>144.30000000000001</v>
      </c>
      <c r="K91" s="44" t="s">
        <v>97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149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83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150</v>
      </c>
      <c r="G93" s="43">
        <v>3.05</v>
      </c>
      <c r="H93" s="43">
        <v>3.97</v>
      </c>
      <c r="I93" s="43">
        <v>20.7</v>
      </c>
      <c r="J93" s="43">
        <v>140</v>
      </c>
      <c r="K93" s="44" t="s">
        <v>87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0.24</v>
      </c>
      <c r="H94" s="43">
        <v>0.1</v>
      </c>
      <c r="I94" s="43">
        <v>10.06</v>
      </c>
      <c r="J94" s="43">
        <v>55.74</v>
      </c>
      <c r="K94" s="44" t="s">
        <v>98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76</v>
      </c>
      <c r="F97" s="43" t="s">
        <v>76</v>
      </c>
      <c r="G97" s="43"/>
      <c r="H97" s="43"/>
      <c r="I97" s="43"/>
      <c r="J97" s="43"/>
      <c r="K97" s="44"/>
      <c r="L97" s="43" t="s">
        <v>76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110.4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1320</v>
      </c>
      <c r="G100" s="32">
        <f t="shared" ref="G100" si="50">G89+G99</f>
        <v>41.03</v>
      </c>
      <c r="H100" s="32">
        <f t="shared" ref="H100" si="51">H89+H99</f>
        <v>43.25</v>
      </c>
      <c r="I100" s="32">
        <f t="shared" ref="I100" si="52">I89+I99</f>
        <v>190.51999999999998</v>
      </c>
      <c r="J100" s="32">
        <f t="shared" ref="J100:L100" si="53">J89+J99</f>
        <v>1224.23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151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101</v>
      </c>
      <c r="L101" s="40">
        <v>36.46</v>
      </c>
    </row>
    <row r="102" spans="1:12" ht="15" x14ac:dyDescent="0.25">
      <c r="A102" s="23"/>
      <c r="B102" s="15"/>
      <c r="C102" s="11"/>
      <c r="D102" s="6" t="s">
        <v>44</v>
      </c>
      <c r="E102" s="42" t="s">
        <v>46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43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132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102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6.04</v>
      </c>
    </row>
    <row r="105" spans="1:12" ht="15" x14ac:dyDescent="0.25">
      <c r="A105" s="23"/>
      <c r="B105" s="15"/>
      <c r="C105" s="11"/>
      <c r="D105" s="7" t="s">
        <v>24</v>
      </c>
      <c r="E105" s="42" t="s">
        <v>49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103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104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105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106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135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146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136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137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 t="s">
        <v>107</v>
      </c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142</v>
      </c>
      <c r="F120" s="40">
        <v>90</v>
      </c>
      <c r="G120" s="40">
        <v>8.15</v>
      </c>
      <c r="H120" s="40">
        <v>10</v>
      </c>
      <c r="I120" s="40">
        <v>14.48</v>
      </c>
      <c r="J120" s="40">
        <v>112</v>
      </c>
      <c r="K120" s="41" t="s">
        <v>109</v>
      </c>
      <c r="L120" s="40">
        <v>81.41</v>
      </c>
    </row>
    <row r="121" spans="1:12" ht="15" x14ac:dyDescent="0.25">
      <c r="A121" s="14"/>
      <c r="B121" s="15"/>
      <c r="C121" s="11"/>
      <c r="D121" s="6" t="s">
        <v>29</v>
      </c>
      <c r="E121" s="42" t="s">
        <v>108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110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112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113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111</v>
      </c>
      <c r="L125" s="43">
        <v>12.95</v>
      </c>
    </row>
    <row r="126" spans="1:12" ht="15" x14ac:dyDescent="0.25">
      <c r="A126" s="14"/>
      <c r="B126" s="15"/>
      <c r="C126" s="11"/>
      <c r="D126" s="6" t="s">
        <v>76</v>
      </c>
      <c r="E126" s="42" t="s">
        <v>76</v>
      </c>
      <c r="F126" s="43" t="s">
        <v>76</v>
      </c>
      <c r="G126" s="43" t="s">
        <v>76</v>
      </c>
      <c r="H126" s="43" t="s">
        <v>76</v>
      </c>
      <c r="I126" s="43" t="s">
        <v>76</v>
      </c>
      <c r="J126" s="43" t="s">
        <v>76</v>
      </c>
      <c r="K126" s="44"/>
      <c r="L126" s="43" t="s">
        <v>76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162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153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154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52" t="s">
        <v>91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138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118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139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44" t="s">
        <v>87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168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107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114</v>
      </c>
      <c r="F139" s="40">
        <v>200</v>
      </c>
      <c r="G139" s="40">
        <v>4.95</v>
      </c>
      <c r="H139" s="40">
        <v>9.18</v>
      </c>
      <c r="I139" s="40">
        <v>29.36</v>
      </c>
      <c r="J139" s="40">
        <v>197.02</v>
      </c>
      <c r="K139" s="41" t="s">
        <v>115</v>
      </c>
      <c r="L139" s="40">
        <v>41.03</v>
      </c>
    </row>
    <row r="140" spans="1:12" ht="15" x14ac:dyDescent="0.25">
      <c r="A140" s="23"/>
      <c r="B140" s="15"/>
      <c r="C140" s="11"/>
      <c r="D140" s="6" t="s">
        <v>26</v>
      </c>
      <c r="E140" s="42" t="s">
        <v>116</v>
      </c>
      <c r="F140" s="43">
        <v>40</v>
      </c>
      <c r="G140" s="43">
        <v>5.08</v>
      </c>
      <c r="H140" s="43">
        <v>4.5999999999999996</v>
      </c>
      <c r="I140" s="43">
        <v>0.28000000000000003</v>
      </c>
      <c r="J140" s="43">
        <v>49.6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45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78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17.25</v>
      </c>
      <c r="H146" s="19">
        <f t="shared" si="70"/>
        <v>15.92</v>
      </c>
      <c r="I146" s="19">
        <f t="shared" si="70"/>
        <v>74.75</v>
      </c>
      <c r="J146" s="19">
        <f t="shared" si="70"/>
        <v>503.99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155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65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156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44" t="s">
        <v>157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158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44" t="s">
        <v>159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52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164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160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76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1370</v>
      </c>
      <c r="G157" s="32">
        <f t="shared" ref="G157" si="74">G146+G156</f>
        <v>41.41</v>
      </c>
      <c r="H157" s="32">
        <f t="shared" ref="H157" si="75">H146+H156</f>
        <v>39.75</v>
      </c>
      <c r="I157" s="32">
        <f t="shared" ref="I157" si="76">I146+I156</f>
        <v>175.11</v>
      </c>
      <c r="J157" s="32">
        <f t="shared" ref="J157:L157" si="77">J146+J156</f>
        <v>1229.99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129</v>
      </c>
      <c r="F158" s="40">
        <v>90</v>
      </c>
      <c r="G158" s="40">
        <v>8</v>
      </c>
      <c r="H158" s="40">
        <v>9.8000000000000007</v>
      </c>
      <c r="I158" s="40">
        <v>12.8</v>
      </c>
      <c r="J158" s="40">
        <v>185</v>
      </c>
      <c r="K158" s="41" t="s">
        <v>118</v>
      </c>
      <c r="L158" s="40">
        <v>66.91</v>
      </c>
    </row>
    <row r="159" spans="1:12" ht="15" x14ac:dyDescent="0.25">
      <c r="A159" s="23"/>
      <c r="B159" s="15"/>
      <c r="C159" s="11"/>
      <c r="D159" s="6" t="s">
        <v>26</v>
      </c>
      <c r="E159" s="42" t="s">
        <v>166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119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29</v>
      </c>
      <c r="E163" s="42" t="s">
        <v>100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120</v>
      </c>
      <c r="L163" s="43">
        <v>16.940000000000001</v>
      </c>
    </row>
    <row r="164" spans="1:12" ht="15" x14ac:dyDescent="0.25">
      <c r="A164" s="23"/>
      <c r="B164" s="15"/>
      <c r="C164" s="11"/>
      <c r="D164" s="6" t="s">
        <v>30</v>
      </c>
      <c r="E164" s="42" t="s">
        <v>152</v>
      </c>
      <c r="F164" s="43">
        <v>200</v>
      </c>
      <c r="G164" s="43">
        <v>0.16</v>
      </c>
      <c r="H164" s="43">
        <v>0</v>
      </c>
      <c r="I164" s="43">
        <v>10.41</v>
      </c>
      <c r="J164" s="43">
        <v>37.69</v>
      </c>
      <c r="K164" s="44" t="s">
        <v>130</v>
      </c>
      <c r="L164" s="43">
        <v>24.92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80.72999999999999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121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72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167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122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123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124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93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144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145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79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164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45</v>
      </c>
      <c r="L182" s="43">
        <v>14.6</v>
      </c>
    </row>
    <row r="183" spans="1:12" ht="15" x14ac:dyDescent="0.25">
      <c r="A183" s="23"/>
      <c r="B183" s="15"/>
      <c r="C183" s="11"/>
      <c r="D183" s="6" t="s">
        <v>134</v>
      </c>
      <c r="E183" s="42" t="s">
        <v>161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125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81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140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141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100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120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93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133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42.707000000000008</v>
      </c>
      <c r="H196" s="34">
        <f t="shared" si="94"/>
        <v>43.120999999999995</v>
      </c>
      <c r="I196" s="34">
        <f t="shared" si="94"/>
        <v>180.42900000000003</v>
      </c>
      <c r="J196" s="34">
        <f t="shared" si="94"/>
        <v>1242.6420000000003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2024-05-03T09:05:25Z</cp:lastPrinted>
  <dcterms:created xsi:type="dcterms:W3CDTF">2022-05-16T14:23:56Z</dcterms:created>
  <dcterms:modified xsi:type="dcterms:W3CDTF">2026-01-13T04:13:37Z</dcterms:modified>
</cp:coreProperties>
</file>