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I195" i="1"/>
  <c r="H119" i="1"/>
  <c r="G195" i="1"/>
  <c r="L176" i="1"/>
  <c r="L119" i="1"/>
  <c r="L195" i="1"/>
  <c r="L138" i="1"/>
  <c r="L100" i="1"/>
  <c r="I157" i="1"/>
  <c r="I100" i="1"/>
  <c r="I81" i="1"/>
  <c r="L157" i="1"/>
  <c r="I176" i="1"/>
  <c r="G176" i="1"/>
  <c r="G157" i="1"/>
  <c r="H157" i="1"/>
  <c r="J138" i="1"/>
  <c r="G119" i="1"/>
  <c r="I119" i="1"/>
  <c r="J195" i="1"/>
  <c r="F195" i="1"/>
  <c r="H195" i="1"/>
  <c r="J176" i="1"/>
  <c r="F176" i="1"/>
  <c r="F157" i="1"/>
  <c r="J157" i="1"/>
  <c r="H138" i="1"/>
  <c r="G138" i="1"/>
  <c r="F138" i="1"/>
  <c r="F119" i="1"/>
  <c r="G100" i="1"/>
  <c r="J62" i="1"/>
  <c r="H43" i="1"/>
  <c r="I24" i="1"/>
  <c r="H100" i="1"/>
  <c r="F100" i="1"/>
  <c r="J100" i="1"/>
  <c r="J81" i="1"/>
  <c r="F81" i="1"/>
  <c r="H81" i="1"/>
  <c r="G81" i="1"/>
  <c r="L24" i="1"/>
  <c r="I62" i="1"/>
  <c r="G62" i="1"/>
  <c r="L62" i="1"/>
  <c r="F62" i="1"/>
  <c r="G43" i="1"/>
  <c r="L43" i="1"/>
  <c r="F43" i="1"/>
  <c r="J43" i="1"/>
  <c r="I43" i="1"/>
  <c r="J24" i="1"/>
  <c r="F24" i="1"/>
  <c r="H24" i="1"/>
  <c r="G24" i="1"/>
  <c r="I138" i="1"/>
  <c r="I196" i="1" l="1"/>
  <c r="H196" i="1"/>
  <c r="J196" i="1"/>
  <c r="L196" i="1"/>
  <c r="F196" i="1"/>
  <c r="G196" i="1"/>
</calcChain>
</file>

<file path=xl/sharedStrings.xml><?xml version="1.0" encoding="utf-8"?>
<sst xmlns="http://schemas.openxmlformats.org/spreadsheetml/2006/main" count="339" uniqueCount="134">
  <si>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</si>
  <si>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</si>
  <si>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</si>
  <si>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</si>
  <si>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</si>
  <si>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</si>
  <si>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</si>
  <si>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</si>
  <si>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</si>
  <si>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</si>
  <si>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</si>
  <si>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</si>
  <si>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</si>
  <si>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</si>
  <si>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</si>
  <si>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</si>
  <si>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</si>
  <si>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</si>
  <si>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</si>
  <si>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</si>
  <si>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</si>
  <si>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</si>
  <si>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</si>
  <si>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</si>
  <si>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</si>
  <si>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</si>
  <si>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</si>
  <si>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</si>
  <si>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</si>
  <si>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</si>
  <si>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</si>
  <si>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</si>
  <si>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</si>
  <si>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</si>
  <si>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</si>
  <si>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</si>
  <si>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</si>
  <si>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</si>
  <si>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</si>
  <si>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зав.прозводством</t>
  </si>
  <si>
    <t>Отрыванкина Т.А.</t>
  </si>
  <si>
    <t>МАОУ СОШ №3</t>
  </si>
  <si>
    <t xml:space="preserve"> 4/13</t>
  </si>
  <si>
    <t>доп.блюдо</t>
  </si>
  <si>
    <t xml:space="preserve"> 32/10</t>
  </si>
  <si>
    <t>сыр (порциями)</t>
  </si>
  <si>
    <t>хлеб пшеничный</t>
  </si>
  <si>
    <t>яблоко</t>
  </si>
  <si>
    <t>чай с лимоном</t>
  </si>
  <si>
    <t>фрикадельки из мяса говядины в соусе</t>
  </si>
  <si>
    <t xml:space="preserve"> 39/3</t>
  </si>
  <si>
    <t xml:space="preserve"> 46/3</t>
  </si>
  <si>
    <t xml:space="preserve"> 3/10</t>
  </si>
  <si>
    <t>салат из свежих томатов</t>
  </si>
  <si>
    <t xml:space="preserve"> 1/3</t>
  </si>
  <si>
    <t>борщ из свежей капусты со сметаной</t>
  </si>
  <si>
    <t xml:space="preserve"> 6/3</t>
  </si>
  <si>
    <t xml:space="preserve"> 3/2</t>
  </si>
  <si>
    <t>гуляш из мяса</t>
  </si>
  <si>
    <t xml:space="preserve"> 13/8</t>
  </si>
  <si>
    <t>рис,припущенный с овощами</t>
  </si>
  <si>
    <t>кисель витаминизированный</t>
  </si>
  <si>
    <t xml:space="preserve"> 20/10</t>
  </si>
  <si>
    <t>каша рисовая молочная с маслом сливочным</t>
  </si>
  <si>
    <t xml:space="preserve"> 16/4</t>
  </si>
  <si>
    <t>какао смолоком</t>
  </si>
  <si>
    <t>йогурт</t>
  </si>
  <si>
    <t xml:space="preserve"> </t>
  </si>
  <si>
    <t xml:space="preserve"> 36/10</t>
  </si>
  <si>
    <t xml:space="preserve"> 20/1</t>
  </si>
  <si>
    <t>суп картофельный с рыбной консервой</t>
  </si>
  <si>
    <t xml:space="preserve"> 37/2</t>
  </si>
  <si>
    <t>рагу овощное смясом кур</t>
  </si>
  <si>
    <t xml:space="preserve"> 5/9</t>
  </si>
  <si>
    <t xml:space="preserve">сок </t>
  </si>
  <si>
    <t>картофельное пюре</t>
  </si>
  <si>
    <t xml:space="preserve"> 3/3</t>
  </si>
  <si>
    <t>сок</t>
  </si>
  <si>
    <t xml:space="preserve"> 18/2</t>
  </si>
  <si>
    <t>макаронные изделия отварные с маслом сливочным</t>
  </si>
  <si>
    <t>каша молочная пшеничная с маслом сливочным</t>
  </si>
  <si>
    <t xml:space="preserve">  20/4</t>
  </si>
  <si>
    <t>напиток из цикория или коктейль молочный</t>
  </si>
  <si>
    <t xml:space="preserve"> 34/10</t>
  </si>
  <si>
    <t>салат из свежей капусты с огурцами</t>
  </si>
  <si>
    <t xml:space="preserve"> 12/1</t>
  </si>
  <si>
    <t xml:space="preserve">суп из овощей со сметаной и цыпленком </t>
  </si>
  <si>
    <t xml:space="preserve"> 20/2</t>
  </si>
  <si>
    <t xml:space="preserve"> 8/9</t>
  </si>
  <si>
    <t xml:space="preserve"> 3/4</t>
  </si>
  <si>
    <t xml:space="preserve"> 20/3</t>
  </si>
  <si>
    <t xml:space="preserve"> 29/7</t>
  </si>
  <si>
    <t>салат  из разных овощей</t>
  </si>
  <si>
    <t>суп крестьянский с крупой, сметаной и цыпленком</t>
  </si>
  <si>
    <t xml:space="preserve"> 38/2</t>
  </si>
  <si>
    <t>жаркое по-домашнему</t>
  </si>
  <si>
    <t xml:space="preserve">  9/8</t>
  </si>
  <si>
    <t xml:space="preserve"> 7/10</t>
  </si>
  <si>
    <t>каша молочная "дружба" с маслом сливочным</t>
  </si>
  <si>
    <t>35/3</t>
  </si>
  <si>
    <t>яйцо вареное</t>
  </si>
  <si>
    <t>салат картофельный с кукурузой</t>
  </si>
  <si>
    <t xml:space="preserve"> 12/7</t>
  </si>
  <si>
    <t>напитки</t>
  </si>
  <si>
    <t>доп. Блюдо</t>
  </si>
  <si>
    <t>сыр(порциями)</t>
  </si>
  <si>
    <t>кофейный напиток с молоком</t>
  </si>
  <si>
    <t>салат из свеклы с растительным маслом</t>
  </si>
  <si>
    <t>тефтели из мяса говядины в соусе</t>
  </si>
  <si>
    <t>каша гречневая рассыпчатая</t>
  </si>
  <si>
    <t xml:space="preserve"> 15/4</t>
  </si>
  <si>
    <t xml:space="preserve"> 13/1</t>
  </si>
  <si>
    <t xml:space="preserve"> 7/2</t>
  </si>
  <si>
    <t xml:space="preserve"> 37/8</t>
  </si>
  <si>
    <t xml:space="preserve"> 29/10</t>
  </si>
  <si>
    <t>компот из свежих фруктов или ягод витаминиз.</t>
  </si>
  <si>
    <t>Банан</t>
  </si>
  <si>
    <t>биточки (котлеты) из мяса кур</t>
  </si>
  <si>
    <t>макаронные изделия с маслом сливочным</t>
  </si>
  <si>
    <t>43/3</t>
  </si>
  <si>
    <t xml:space="preserve"> 5/8</t>
  </si>
  <si>
    <t>компот из сухофруктов витаминизированный</t>
  </si>
  <si>
    <t xml:space="preserve"> 10/10</t>
  </si>
  <si>
    <t>котлета из рыбы</t>
  </si>
  <si>
    <t>мандарин</t>
  </si>
  <si>
    <t>салат из свежих помидоров и огурцов</t>
  </si>
  <si>
    <t>каша молочная пшенная с маслом сливочным</t>
  </si>
  <si>
    <t xml:space="preserve">хлеб пшеничный </t>
  </si>
  <si>
    <t>щи из свежей капусты со сметаной</t>
  </si>
  <si>
    <t xml:space="preserve">каша гречневая рассыпчатая </t>
  </si>
  <si>
    <t>котлета  из мяса говядины</t>
  </si>
  <si>
    <t>компот из свежих фруктов или ягод витаминизированный</t>
  </si>
  <si>
    <t>суп-пюре из разных овощей</t>
  </si>
  <si>
    <t>салат из свежих томатов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</si>
</sst>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126</v>
      </c>
      <c r="F6" s="40">
        <v>200</v>
      </c>
      <c r="G6" s="40">
        <v>6.5</v>
      </c>
      <c r="H6" s="40">
        <v>12.9</v>
      </c>
      <c r="I6" s="40">
        <v>18.25</v>
      </c>
      <c r="J6" s="40">
        <v>194.04</v>
      </c>
      <c r="K6" s="51" t="s">
        <v>110</v>
      </c>
      <c r="L6" s="40">
        <v>36.979999999999997</v>
      </c>
    </row>
    <row r="7" spans="1:12" ht="15" x14ac:dyDescent="0.25">
      <c r="A7" s="23"/>
      <c r="B7" s="15"/>
      <c r="C7" s="11"/>
      <c r="D7" s="6" t="s">
        <v>43</v>
      </c>
      <c r="E7" s="42" t="s">
        <v>105</v>
      </c>
      <c r="F7" s="43">
        <v>30</v>
      </c>
      <c r="G7" s="43">
        <v>3.9</v>
      </c>
      <c r="H7" s="43">
        <v>3.99</v>
      </c>
      <c r="I7" s="43">
        <v>0</v>
      </c>
      <c r="J7" s="43">
        <v>42.59</v>
      </c>
      <c r="K7" s="53" t="s">
        <v>42</v>
      </c>
      <c r="L7" s="43">
        <v>35.74</v>
      </c>
    </row>
    <row r="8" spans="1:12" ht="15" x14ac:dyDescent="0.25">
      <c r="A8" s="23"/>
      <c r="B8" s="15"/>
      <c r="C8" s="11"/>
      <c r="D8" s="7" t="s">
        <v>22</v>
      </c>
      <c r="E8" s="42" t="s">
        <v>106</v>
      </c>
      <c r="F8" s="43">
        <v>200</v>
      </c>
      <c r="G8" s="43">
        <v>2.36</v>
      </c>
      <c r="H8" s="43">
        <v>1.3</v>
      </c>
      <c r="I8" s="43">
        <v>10.39</v>
      </c>
      <c r="J8" s="43">
        <v>86.37</v>
      </c>
      <c r="K8" s="44" t="s">
        <v>44</v>
      </c>
      <c r="L8" s="43">
        <v>18.59</v>
      </c>
    </row>
    <row r="9" spans="1:12" ht="15" x14ac:dyDescent="0.25">
      <c r="A9" s="23"/>
      <c r="B9" s="15"/>
      <c r="C9" s="11"/>
      <c r="D9" s="7" t="s">
        <v>23</v>
      </c>
      <c r="E9" s="42" t="s">
        <v>127</v>
      </c>
      <c r="F9" s="43">
        <v>60</v>
      </c>
      <c r="G9" s="43">
        <v>4.5599999999999996</v>
      </c>
      <c r="H9" s="43">
        <v>0.48</v>
      </c>
      <c r="I9" s="43">
        <v>29.12</v>
      </c>
      <c r="J9" s="43">
        <v>136</v>
      </c>
      <c r="K9" s="44"/>
      <c r="L9" s="43">
        <v>5.33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0.48</v>
      </c>
      <c r="H10" s="43">
        <v>0.48</v>
      </c>
      <c r="I10" s="43">
        <v>11.2</v>
      </c>
      <c r="J10" s="43">
        <v>34</v>
      </c>
      <c r="K10" s="44"/>
      <c r="L10" s="43">
        <v>28.4</v>
      </c>
    </row>
    <row r="11" spans="1:12" ht="15" x14ac:dyDescent="0.25">
      <c r="A11" s="23"/>
      <c r="B11" s="15"/>
      <c r="C11" s="11"/>
      <c r="D11" s="6"/>
      <c r="E11" s="42" t="s">
        <v>67</v>
      </c>
      <c r="F11" s="43" t="s">
        <v>67</v>
      </c>
      <c r="G11" s="43"/>
      <c r="H11" s="43"/>
      <c r="I11" s="43"/>
      <c r="J11" s="43"/>
      <c r="K11" s="44"/>
      <c r="L11" s="43" t="s">
        <v>67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17.8</v>
      </c>
      <c r="H13" s="19">
        <f t="shared" si="0"/>
        <v>19.150000000000002</v>
      </c>
      <c r="I13" s="19">
        <f t="shared" si="0"/>
        <v>68.960000000000008</v>
      </c>
      <c r="J13" s="19">
        <f t="shared" si="0"/>
        <v>493</v>
      </c>
      <c r="K13" s="25"/>
      <c r="L13" s="19">
        <f t="shared" ref="L13" si="1">SUM(L6:L12)</f>
        <v>125.03999999999999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107</v>
      </c>
      <c r="F14" s="43">
        <v>60</v>
      </c>
      <c r="G14" s="43">
        <v>0.89</v>
      </c>
      <c r="H14" s="43">
        <v>3.58</v>
      </c>
      <c r="I14" s="43">
        <v>3.16</v>
      </c>
      <c r="J14" s="43">
        <v>55.27</v>
      </c>
      <c r="K14" s="44" t="s">
        <v>111</v>
      </c>
      <c r="L14" s="43">
        <v>17.7</v>
      </c>
    </row>
    <row r="15" spans="1:12" ht="15" x14ac:dyDescent="0.25">
      <c r="A15" s="23"/>
      <c r="B15" s="15"/>
      <c r="C15" s="11"/>
      <c r="D15" s="7" t="s">
        <v>27</v>
      </c>
      <c r="E15" s="42" t="s">
        <v>128</v>
      </c>
      <c r="F15" s="43">
        <v>200</v>
      </c>
      <c r="G15" s="43">
        <v>1.83</v>
      </c>
      <c r="H15" s="43">
        <v>7.7</v>
      </c>
      <c r="I15" s="43">
        <v>21.42</v>
      </c>
      <c r="J15" s="43">
        <v>68.11</v>
      </c>
      <c r="K15" s="52" t="s">
        <v>112</v>
      </c>
      <c r="L15" s="43">
        <v>26.66</v>
      </c>
    </row>
    <row r="16" spans="1:12" ht="15" x14ac:dyDescent="0.25">
      <c r="A16" s="23"/>
      <c r="B16" s="15"/>
      <c r="C16" s="11"/>
      <c r="D16" s="7" t="s">
        <v>28</v>
      </c>
      <c r="E16" s="42" t="s">
        <v>108</v>
      </c>
      <c r="F16" s="43">
        <v>90</v>
      </c>
      <c r="G16" s="43">
        <v>10.119999999999999</v>
      </c>
      <c r="H16" s="43">
        <v>10.96</v>
      </c>
      <c r="I16" s="43">
        <v>9.52</v>
      </c>
      <c r="J16" s="43">
        <v>179.22</v>
      </c>
      <c r="K16" s="44" t="s">
        <v>113</v>
      </c>
      <c r="L16" s="43">
        <v>53.52</v>
      </c>
    </row>
    <row r="17" spans="1:12" ht="15" x14ac:dyDescent="0.25">
      <c r="A17" s="23"/>
      <c r="B17" s="15"/>
      <c r="C17" s="11"/>
      <c r="D17" s="7" t="s">
        <v>29</v>
      </c>
      <c r="E17" s="42" t="s">
        <v>109</v>
      </c>
      <c r="F17" s="43">
        <v>150</v>
      </c>
      <c r="G17" s="43">
        <v>6.58</v>
      </c>
      <c r="H17" s="43">
        <v>1.72</v>
      </c>
      <c r="I17" s="43">
        <v>28.76</v>
      </c>
      <c r="J17" s="43">
        <v>267</v>
      </c>
      <c r="K17" s="44" t="s">
        <v>50</v>
      </c>
      <c r="L17" s="43">
        <v>16.46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0.12</v>
      </c>
      <c r="H18" s="43">
        <v>0.02</v>
      </c>
      <c r="I18" s="43">
        <v>11.1</v>
      </c>
      <c r="J18" s="43">
        <v>38.659999999999997</v>
      </c>
      <c r="K18" s="52" t="s">
        <v>114</v>
      </c>
      <c r="L18" s="43">
        <v>5.37</v>
      </c>
    </row>
    <row r="19" spans="1:12" ht="15" x14ac:dyDescent="0.25">
      <c r="A19" s="23"/>
      <c r="B19" s="15"/>
      <c r="C19" s="11"/>
      <c r="D19" s="7" t="s">
        <v>31</v>
      </c>
      <c r="E19" s="42" t="s">
        <v>127</v>
      </c>
      <c r="F19" s="43">
        <v>60</v>
      </c>
      <c r="G19" s="43">
        <v>4.5599999999999996</v>
      </c>
      <c r="H19" s="43">
        <v>0.48</v>
      </c>
      <c r="I19" s="43">
        <v>29.12</v>
      </c>
      <c r="J19" s="43">
        <v>136</v>
      </c>
      <c r="K19" s="44"/>
      <c r="L19" s="43">
        <v>5.33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67</v>
      </c>
      <c r="F21" s="43" t="s">
        <v>67</v>
      </c>
      <c r="G21" s="43"/>
      <c r="H21" s="43"/>
      <c r="I21" s="43"/>
      <c r="J21" s="43"/>
      <c r="K21" s="44"/>
      <c r="L21" s="43" t="s">
        <v>67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24.1</v>
      </c>
      <c r="H23" s="19">
        <f t="shared" si="2"/>
        <v>24.46</v>
      </c>
      <c r="I23" s="19">
        <f t="shared" si="2"/>
        <v>103.08</v>
      </c>
      <c r="J23" s="19">
        <f t="shared" si="2"/>
        <v>744.26</v>
      </c>
      <c r="K23" s="25"/>
      <c r="L23" s="19">
        <f t="shared" ref="L23" si="3">SUM(L14:L22)</f>
        <v>125.04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1400</v>
      </c>
      <c r="G24" s="32">
        <f t="shared" ref="G24:J24" si="4">G13+G23</f>
        <v>41.900000000000006</v>
      </c>
      <c r="H24" s="32">
        <f t="shared" si="4"/>
        <v>43.61</v>
      </c>
      <c r="I24" s="32">
        <f t="shared" si="4"/>
        <v>172.04000000000002</v>
      </c>
      <c r="J24" s="32">
        <f t="shared" si="4"/>
        <v>1237.26</v>
      </c>
      <c r="K24" s="32"/>
      <c r="L24" s="32">
        <f t="shared" ref="L24" si="5">L13+L23</f>
        <v>250.07999999999998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8.5299999999999994</v>
      </c>
      <c r="H25" s="40">
        <v>10.58</v>
      </c>
      <c r="I25" s="40">
        <v>7.42</v>
      </c>
      <c r="J25" s="40">
        <v>161.49</v>
      </c>
      <c r="K25" s="41" t="s">
        <v>50</v>
      </c>
      <c r="L25" s="40">
        <v>51.83</v>
      </c>
    </row>
    <row r="26" spans="1:12" ht="15" x14ac:dyDescent="0.25">
      <c r="A26" s="14"/>
      <c r="B26" s="15"/>
      <c r="C26" s="11"/>
      <c r="D26" s="6" t="s">
        <v>29</v>
      </c>
      <c r="E26" s="42" t="s">
        <v>79</v>
      </c>
      <c r="F26" s="43">
        <v>150</v>
      </c>
      <c r="G26" s="43">
        <v>5.3</v>
      </c>
      <c r="H26" s="43">
        <v>6.64</v>
      </c>
      <c r="I26" s="43">
        <v>26.52</v>
      </c>
      <c r="J26" s="43">
        <v>142</v>
      </c>
      <c r="K26" s="44" t="s">
        <v>51</v>
      </c>
      <c r="L26" s="43">
        <v>16.5</v>
      </c>
    </row>
    <row r="27" spans="1:12" ht="15" x14ac:dyDescent="0.25">
      <c r="A27" s="14"/>
      <c r="B27" s="15"/>
      <c r="C27" s="11"/>
      <c r="D27" s="7" t="s">
        <v>22</v>
      </c>
      <c r="E27" s="42" t="s">
        <v>115</v>
      </c>
      <c r="F27" s="43">
        <v>200</v>
      </c>
      <c r="G27" s="43">
        <v>0.2</v>
      </c>
      <c r="H27" s="43">
        <v>0</v>
      </c>
      <c r="I27" s="43">
        <v>10.41</v>
      </c>
      <c r="J27" s="43">
        <v>49.96</v>
      </c>
      <c r="K27" s="52" t="s">
        <v>52</v>
      </c>
      <c r="L27" s="43">
        <v>21.07</v>
      </c>
    </row>
    <row r="28" spans="1:12" ht="15" x14ac:dyDescent="0.25">
      <c r="A28" s="14"/>
      <c r="B28" s="15"/>
      <c r="C28" s="11"/>
      <c r="D28" s="7" t="s">
        <v>23</v>
      </c>
      <c r="E28" s="42" t="s">
        <v>127</v>
      </c>
      <c r="F28" s="43">
        <v>60</v>
      </c>
      <c r="G28" s="43">
        <v>4.5599999999999996</v>
      </c>
      <c r="H28" s="43">
        <v>0.48</v>
      </c>
      <c r="I28" s="43">
        <v>29.12</v>
      </c>
      <c r="J28" s="43">
        <v>136</v>
      </c>
      <c r="K28" s="44"/>
      <c r="L28" s="43">
        <v>5.33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53</v>
      </c>
      <c r="F30" s="43">
        <v>60</v>
      </c>
      <c r="G30" s="43">
        <v>0.65</v>
      </c>
      <c r="H30" s="43">
        <v>2.0499999999999998</v>
      </c>
      <c r="I30" s="43">
        <v>2.23</v>
      </c>
      <c r="J30" s="43">
        <v>15.25</v>
      </c>
      <c r="K30" s="44" t="s">
        <v>54</v>
      </c>
      <c r="L30" s="43">
        <v>30.31</v>
      </c>
    </row>
    <row r="31" spans="1:12" ht="15" x14ac:dyDescent="0.25">
      <c r="A31" s="14"/>
      <c r="B31" s="15"/>
      <c r="C31" s="11"/>
      <c r="D31" s="6"/>
      <c r="E31" s="42" t="s">
        <v>67</v>
      </c>
      <c r="F31" s="43" t="s">
        <v>67</v>
      </c>
      <c r="G31" s="43"/>
      <c r="H31" s="43"/>
      <c r="I31" s="43"/>
      <c r="J31" s="43"/>
      <c r="K31" s="44"/>
      <c r="L31" s="43" t="s">
        <v>67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19.239999999999995</v>
      </c>
      <c r="H32" s="19">
        <f t="shared" ref="H32" si="7">SUM(H25:H31)</f>
        <v>19.75</v>
      </c>
      <c r="I32" s="19">
        <f t="shared" ref="I32" si="8">SUM(I25:I31)</f>
        <v>75.7</v>
      </c>
      <c r="J32" s="19">
        <f t="shared" ref="J32:L32" si="9">SUM(J25:J31)</f>
        <v>504.7</v>
      </c>
      <c r="K32" s="25"/>
      <c r="L32" s="19">
        <f t="shared" si="9"/>
        <v>125.04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133</v>
      </c>
      <c r="F33" s="43">
        <v>60</v>
      </c>
      <c r="G33" s="43">
        <v>0.53</v>
      </c>
      <c r="H33" s="43">
        <v>3.61</v>
      </c>
      <c r="I33" s="43">
        <v>1.74</v>
      </c>
      <c r="J33" s="43">
        <v>43.29</v>
      </c>
      <c r="K33" s="44" t="s">
        <v>56</v>
      </c>
      <c r="L33" s="43">
        <v>17.68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4.6399999999999997</v>
      </c>
      <c r="H34" s="43">
        <v>6.63</v>
      </c>
      <c r="I34" s="43">
        <v>11.72</v>
      </c>
      <c r="J34" s="43">
        <v>94.68</v>
      </c>
      <c r="K34" s="44" t="s">
        <v>57</v>
      </c>
      <c r="L34" s="43">
        <v>23.27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12.4</v>
      </c>
      <c r="H35" s="43">
        <v>6.9</v>
      </c>
      <c r="I35" s="43">
        <v>5.46</v>
      </c>
      <c r="J35" s="43">
        <v>118.1</v>
      </c>
      <c r="K35" s="44" t="s">
        <v>59</v>
      </c>
      <c r="L35" s="43">
        <v>53.89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3.8</v>
      </c>
      <c r="H36" s="43">
        <v>6.79</v>
      </c>
      <c r="I36" s="43">
        <v>38.119999999999997</v>
      </c>
      <c r="J36" s="43">
        <v>237.59</v>
      </c>
      <c r="K36" s="52" t="s">
        <v>56</v>
      </c>
      <c r="L36" s="43">
        <v>19.25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19</v>
      </c>
      <c r="J37" s="43">
        <v>108</v>
      </c>
      <c r="K37" s="44" t="s">
        <v>62</v>
      </c>
      <c r="L37" s="43">
        <v>5.62</v>
      </c>
    </row>
    <row r="38" spans="1:12" ht="15" x14ac:dyDescent="0.25">
      <c r="A38" s="14"/>
      <c r="B38" s="15"/>
      <c r="C38" s="11"/>
      <c r="D38" s="7" t="s">
        <v>31</v>
      </c>
      <c r="E38" s="42" t="s">
        <v>127</v>
      </c>
      <c r="F38" s="43">
        <v>60</v>
      </c>
      <c r="G38" s="43">
        <v>4.5599999999999996</v>
      </c>
      <c r="H38" s="43">
        <v>0.48</v>
      </c>
      <c r="I38" s="43">
        <v>29.12</v>
      </c>
      <c r="J38" s="43">
        <v>136</v>
      </c>
      <c r="K38" s="44"/>
      <c r="L38" s="43">
        <v>5.33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25.93</v>
      </c>
      <c r="H42" s="19">
        <f t="shared" ref="H42" si="11">SUM(H33:H41)</f>
        <v>24.41</v>
      </c>
      <c r="I42" s="19">
        <f t="shared" ref="I42" si="12">SUM(I33:I41)</f>
        <v>105.16</v>
      </c>
      <c r="J42" s="19">
        <f t="shared" ref="J42:L42" si="13">SUM(J33:J41)</f>
        <v>737.66</v>
      </c>
      <c r="K42" s="25"/>
      <c r="L42" s="19">
        <f t="shared" si="13"/>
        <v>125.04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45.169999999999995</v>
      </c>
      <c r="H43" s="32">
        <f t="shared" ref="H43" si="15">H32+H42</f>
        <v>44.16</v>
      </c>
      <c r="I43" s="32">
        <f t="shared" ref="I43" si="16">I32+I42</f>
        <v>180.86</v>
      </c>
      <c r="J43" s="32">
        <f t="shared" ref="J43:L43" si="17">J32+J42</f>
        <v>1242.3599999999999</v>
      </c>
      <c r="K43" s="32"/>
      <c r="L43" s="32">
        <f t="shared" si="17"/>
        <v>250.08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5.19</v>
      </c>
      <c r="H44" s="40">
        <v>9.65</v>
      </c>
      <c r="I44" s="40">
        <v>18.059999999999999</v>
      </c>
      <c r="J44" s="40">
        <v>150.46</v>
      </c>
      <c r="K44" s="41" t="s">
        <v>64</v>
      </c>
      <c r="L44" s="40">
        <v>34.049999999999997</v>
      </c>
    </row>
    <row r="45" spans="1:12" ht="15" x14ac:dyDescent="0.25">
      <c r="A45" s="23"/>
      <c r="B45" s="15"/>
      <c r="C45" s="11"/>
      <c r="D45" s="6" t="s">
        <v>43</v>
      </c>
      <c r="E45" s="42" t="s">
        <v>66</v>
      </c>
      <c r="F45" s="43">
        <v>150</v>
      </c>
      <c r="G45" s="43">
        <v>4.3499999999999996</v>
      </c>
      <c r="H45" s="43">
        <v>4.5</v>
      </c>
      <c r="I45" s="43">
        <v>5.05</v>
      </c>
      <c r="J45" s="43">
        <v>80.84</v>
      </c>
      <c r="K45" s="44" t="s">
        <v>67</v>
      </c>
      <c r="L45" s="43">
        <v>44.4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3.64</v>
      </c>
      <c r="H46" s="43">
        <v>3.34</v>
      </c>
      <c r="I46" s="43">
        <v>14.81</v>
      </c>
      <c r="J46" s="43">
        <v>102.7</v>
      </c>
      <c r="K46" s="44" t="s">
        <v>68</v>
      </c>
      <c r="L46" s="43">
        <v>18.14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4.5599999999999996</v>
      </c>
      <c r="H47" s="43">
        <v>0.48</v>
      </c>
      <c r="I47" s="43">
        <v>29.12</v>
      </c>
      <c r="J47" s="43">
        <v>136</v>
      </c>
      <c r="K47" s="44"/>
      <c r="L47" s="43">
        <v>5.33</v>
      </c>
    </row>
    <row r="48" spans="1:12" ht="15" x14ac:dyDescent="0.25">
      <c r="A48" s="23"/>
      <c r="B48" s="15"/>
      <c r="C48" s="11"/>
      <c r="D48" s="7" t="s">
        <v>24</v>
      </c>
      <c r="E48" s="42" t="s">
        <v>124</v>
      </c>
      <c r="F48" s="43">
        <v>100</v>
      </c>
      <c r="G48" s="43">
        <v>0.48</v>
      </c>
      <c r="H48" s="43">
        <v>0.3</v>
      </c>
      <c r="I48" s="43">
        <v>2.23</v>
      </c>
      <c r="J48" s="43">
        <v>34</v>
      </c>
      <c r="K48" s="44"/>
      <c r="L48" s="43">
        <v>23.12</v>
      </c>
    </row>
    <row r="49" spans="1:12" ht="15" x14ac:dyDescent="0.25">
      <c r="A49" s="23"/>
      <c r="B49" s="15"/>
      <c r="C49" s="11"/>
      <c r="D49" s="6"/>
      <c r="E49" s="42" t="s">
        <v>67</v>
      </c>
      <c r="F49" s="43"/>
      <c r="G49" s="43"/>
      <c r="H49" s="43"/>
      <c r="I49" s="43"/>
      <c r="J49" s="43"/>
      <c r="K49" s="44"/>
      <c r="L49" s="43" t="s">
        <v>67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18.22</v>
      </c>
      <c r="H51" s="19">
        <f t="shared" ref="H51" si="19">SUM(H44:H50)</f>
        <v>18.270000000000003</v>
      </c>
      <c r="I51" s="19">
        <f t="shared" ref="I51" si="20">SUM(I44:I50)</f>
        <v>69.27000000000001</v>
      </c>
      <c r="J51" s="19">
        <f t="shared" ref="J51:L51" si="21">SUM(J44:J50)</f>
        <v>504</v>
      </c>
      <c r="K51" s="25"/>
      <c r="L51" s="19">
        <f t="shared" si="21"/>
        <v>125.03999999999999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43">
        <v>0.7</v>
      </c>
      <c r="H52" s="43">
        <v>2.5</v>
      </c>
      <c r="I52" s="43">
        <v>4.5999999999999996</v>
      </c>
      <c r="J52" s="43">
        <v>45.8</v>
      </c>
      <c r="K52" s="44" t="s">
        <v>69</v>
      </c>
      <c r="L52" s="43">
        <v>15.77</v>
      </c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4.7300000000000004</v>
      </c>
      <c r="H53" s="43">
        <v>5.16</v>
      </c>
      <c r="I53" s="43">
        <v>17.47</v>
      </c>
      <c r="J53" s="43">
        <v>138.6</v>
      </c>
      <c r="K53" s="44" t="s">
        <v>71</v>
      </c>
      <c r="L53" s="43">
        <v>30.88</v>
      </c>
    </row>
    <row r="54" spans="1:12" ht="15" x14ac:dyDescent="0.25">
      <c r="A54" s="23"/>
      <c r="B54" s="15"/>
      <c r="C54" s="11"/>
      <c r="D54" s="7" t="s">
        <v>28</v>
      </c>
      <c r="E54" s="42" t="s">
        <v>72</v>
      </c>
      <c r="F54" s="43">
        <v>200</v>
      </c>
      <c r="G54" s="43">
        <v>14.76</v>
      </c>
      <c r="H54" s="43">
        <v>19.809999999999999</v>
      </c>
      <c r="I54" s="43">
        <v>19.21</v>
      </c>
      <c r="J54" s="43">
        <v>358.32</v>
      </c>
      <c r="K54" s="44" t="s">
        <v>73</v>
      </c>
      <c r="L54" s="43">
        <v>53.06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1.4</v>
      </c>
      <c r="H56" s="43">
        <v>0</v>
      </c>
      <c r="I56" s="43">
        <v>36.200000000000003</v>
      </c>
      <c r="J56" s="43">
        <v>110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60</v>
      </c>
      <c r="G57" s="43">
        <v>4.5599999999999996</v>
      </c>
      <c r="H57" s="43">
        <v>0.48</v>
      </c>
      <c r="I57" s="43">
        <v>29.12</v>
      </c>
      <c r="J57" s="43">
        <v>136</v>
      </c>
      <c r="K57" s="44"/>
      <c r="L57" s="43">
        <v>5.33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26.15</v>
      </c>
      <c r="H61" s="19">
        <f t="shared" ref="H61" si="23">SUM(H52:H60)</f>
        <v>27.95</v>
      </c>
      <c r="I61" s="19">
        <f t="shared" ref="I61" si="24">SUM(I52:I60)</f>
        <v>106.60000000000001</v>
      </c>
      <c r="J61" s="19">
        <f t="shared" ref="J61:L61" si="25">SUM(J52:J60)</f>
        <v>788.72</v>
      </c>
      <c r="K61" s="25"/>
      <c r="L61" s="19">
        <f t="shared" si="25"/>
        <v>125.04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1430</v>
      </c>
      <c r="G62" s="32">
        <f t="shared" ref="G62" si="26">G51+G61</f>
        <v>44.37</v>
      </c>
      <c r="H62" s="32">
        <f t="shared" ref="H62" si="27">H51+H61</f>
        <v>46.22</v>
      </c>
      <c r="I62" s="32">
        <f t="shared" ref="I62" si="28">I51+I61</f>
        <v>175.87</v>
      </c>
      <c r="J62" s="32">
        <f t="shared" ref="J62:L62" si="29">J51+J61</f>
        <v>1292.72</v>
      </c>
      <c r="K62" s="32"/>
      <c r="L62" s="32">
        <f t="shared" si="29"/>
        <v>250.07999999999998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51"/>
      <c r="L63" s="40"/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52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67</v>
      </c>
      <c r="F97" s="43" t="s">
        <v>67</v>
      </c>
      <c r="G97" s="43"/>
      <c r="H97" s="43"/>
      <c r="I97" s="43"/>
      <c r="J97" s="43"/>
      <c r="K97" s="44"/>
      <c r="L97" s="43" t="s">
        <v>67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5.48</v>
      </c>
      <c r="H101" s="40">
        <v>7.82</v>
      </c>
      <c r="I101" s="40">
        <v>24.8</v>
      </c>
      <c r="J101" s="40">
        <v>172</v>
      </c>
      <c r="K101" s="51" t="s">
        <v>81</v>
      </c>
      <c r="L101" s="40">
        <v>31.36</v>
      </c>
    </row>
    <row r="102" spans="1:12" ht="15" x14ac:dyDescent="0.25">
      <c r="A102" s="23"/>
      <c r="B102" s="15"/>
      <c r="C102" s="11"/>
      <c r="D102" s="6" t="s">
        <v>43</v>
      </c>
      <c r="E102" s="42" t="s">
        <v>45</v>
      </c>
      <c r="F102" s="43">
        <v>20</v>
      </c>
      <c r="G102" s="43">
        <v>3.9</v>
      </c>
      <c r="H102" s="43">
        <v>4.0199999999999996</v>
      </c>
      <c r="I102" s="43">
        <v>0</v>
      </c>
      <c r="J102" s="43">
        <v>54</v>
      </c>
      <c r="K102" s="53" t="s">
        <v>42</v>
      </c>
      <c r="L102" s="43">
        <v>23.83</v>
      </c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3.14</v>
      </c>
      <c r="H103" s="43">
        <v>3.21</v>
      </c>
      <c r="I103" s="43">
        <v>15.39</v>
      </c>
      <c r="J103" s="43">
        <v>96.37</v>
      </c>
      <c r="K103" s="44" t="s">
        <v>83</v>
      </c>
      <c r="L103" s="43">
        <v>45.6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4.5599999999999996</v>
      </c>
      <c r="H104" s="43">
        <v>0.48</v>
      </c>
      <c r="I104" s="43">
        <v>29.12</v>
      </c>
      <c r="J104" s="43">
        <v>136</v>
      </c>
      <c r="K104" s="44"/>
      <c r="L104" s="43">
        <v>5.33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10.4</v>
      </c>
      <c r="J105" s="43">
        <v>33</v>
      </c>
      <c r="K105" s="44"/>
      <c r="L105" s="43">
        <v>18.920000000000002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17.48</v>
      </c>
      <c r="H108" s="19">
        <f t="shared" si="54"/>
        <v>15.930000000000001</v>
      </c>
      <c r="I108" s="19">
        <f t="shared" si="54"/>
        <v>79.710000000000008</v>
      </c>
      <c r="J108" s="19">
        <f t="shared" si="54"/>
        <v>491.37</v>
      </c>
      <c r="K108" s="25"/>
      <c r="L108" s="19">
        <f t="shared" ref="L108" si="55">SUM(L101:L107)</f>
        <v>125.03999999999999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0.7</v>
      </c>
      <c r="H109" s="43">
        <v>5.5</v>
      </c>
      <c r="I109" s="43">
        <v>4.5999999999999996</v>
      </c>
      <c r="J109" s="43">
        <v>44</v>
      </c>
      <c r="K109" s="44" t="s">
        <v>85</v>
      </c>
      <c r="L109" s="43">
        <v>15.77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2.08</v>
      </c>
      <c r="H110" s="43">
        <v>9.48</v>
      </c>
      <c r="I110" s="43">
        <v>10.119999999999999</v>
      </c>
      <c r="J110" s="43">
        <v>128</v>
      </c>
      <c r="K110" s="44" t="s">
        <v>87</v>
      </c>
      <c r="L110" s="43">
        <v>25.54</v>
      </c>
    </row>
    <row r="111" spans="1:12" ht="15" x14ac:dyDescent="0.25">
      <c r="A111" s="23"/>
      <c r="B111" s="15"/>
      <c r="C111" s="11"/>
      <c r="D111" s="7" t="s">
        <v>28</v>
      </c>
      <c r="E111" s="42" t="s">
        <v>117</v>
      </c>
      <c r="F111" s="43">
        <v>90</v>
      </c>
      <c r="G111" s="43">
        <v>8.15</v>
      </c>
      <c r="H111" s="43">
        <v>6</v>
      </c>
      <c r="I111" s="43">
        <v>12.48</v>
      </c>
      <c r="J111" s="43">
        <v>167</v>
      </c>
      <c r="K111" s="52" t="s">
        <v>120</v>
      </c>
      <c r="L111" s="43">
        <v>41.9</v>
      </c>
    </row>
    <row r="112" spans="1:12" ht="15" x14ac:dyDescent="0.25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5.3</v>
      </c>
      <c r="H112" s="43">
        <v>3.64</v>
      </c>
      <c r="I112" s="43">
        <v>23.8</v>
      </c>
      <c r="J112" s="43">
        <v>140</v>
      </c>
      <c r="K112" s="44" t="s">
        <v>119</v>
      </c>
      <c r="L112" s="43">
        <v>16.5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1.4</v>
      </c>
      <c r="H113" s="43">
        <v>0</v>
      </c>
      <c r="I113" s="43">
        <v>20.2</v>
      </c>
      <c r="J113" s="43">
        <v>110</v>
      </c>
      <c r="K113" s="44"/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60</v>
      </c>
      <c r="G114" s="43">
        <v>4.5599999999999996</v>
      </c>
      <c r="H114" s="43">
        <v>0.48</v>
      </c>
      <c r="I114" s="43">
        <v>29.12</v>
      </c>
      <c r="J114" s="43">
        <v>136</v>
      </c>
      <c r="K114" s="44"/>
      <c r="L114" s="43">
        <v>5.33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22.189999999999998</v>
      </c>
      <c r="H118" s="19">
        <f t="shared" si="56"/>
        <v>25.1</v>
      </c>
      <c r="I118" s="19">
        <f t="shared" si="56"/>
        <v>100.32000000000001</v>
      </c>
      <c r="J118" s="19">
        <f t="shared" si="56"/>
        <v>725</v>
      </c>
      <c r="K118" s="25"/>
      <c r="L118" s="19">
        <f t="shared" ref="L118" si="57">SUM(L109:L117)</f>
        <v>125.04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1340</v>
      </c>
      <c r="G119" s="32">
        <f t="shared" ref="G119" si="58">G108+G118</f>
        <v>39.67</v>
      </c>
      <c r="H119" s="32">
        <f t="shared" ref="H119" si="59">H108+H118</f>
        <v>41.03</v>
      </c>
      <c r="I119" s="32">
        <f t="shared" ref="I119" si="60">I108+I118</f>
        <v>180.03000000000003</v>
      </c>
      <c r="J119" s="32">
        <f t="shared" ref="J119:L119" si="61">J108+J118</f>
        <v>1216.3699999999999</v>
      </c>
      <c r="K119" s="32"/>
      <c r="L119" s="32">
        <f t="shared" si="61"/>
        <v>250.07999999999998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90</v>
      </c>
      <c r="G120" s="40">
        <v>8.15</v>
      </c>
      <c r="H120" s="40">
        <v>10</v>
      </c>
      <c r="I120" s="40">
        <v>14.48</v>
      </c>
      <c r="J120" s="40">
        <v>112</v>
      </c>
      <c r="K120" s="41" t="s">
        <v>88</v>
      </c>
      <c r="L120" s="40">
        <v>82.2</v>
      </c>
    </row>
    <row r="121" spans="1:12" ht="15" x14ac:dyDescent="0.25">
      <c r="A121" s="14"/>
      <c r="B121" s="15"/>
      <c r="C121" s="11"/>
      <c r="D121" s="6" t="s">
        <v>29</v>
      </c>
      <c r="E121" s="42" t="s">
        <v>129</v>
      </c>
      <c r="F121" s="43">
        <v>150</v>
      </c>
      <c r="G121" s="43">
        <v>5.35</v>
      </c>
      <c r="H121" s="43">
        <v>1.75</v>
      </c>
      <c r="I121" s="43">
        <v>20.76</v>
      </c>
      <c r="J121" s="43">
        <v>178</v>
      </c>
      <c r="K121" s="44" t="s">
        <v>89</v>
      </c>
      <c r="L121" s="43">
        <v>16.46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0.3</v>
      </c>
      <c r="H122" s="43">
        <v>0.1</v>
      </c>
      <c r="I122" s="43">
        <v>11.4</v>
      </c>
      <c r="J122" s="43">
        <v>30</v>
      </c>
      <c r="K122" s="44" t="s">
        <v>91</v>
      </c>
      <c r="L122" s="43">
        <v>5.35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4.5599999999999996</v>
      </c>
      <c r="H123" s="43">
        <v>0.48</v>
      </c>
      <c r="I123" s="43">
        <v>29.12</v>
      </c>
      <c r="J123" s="43">
        <v>136</v>
      </c>
      <c r="K123" s="44"/>
      <c r="L123" s="43">
        <v>5.33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92</v>
      </c>
      <c r="F125" s="43">
        <v>60</v>
      </c>
      <c r="G125" s="43">
        <v>0.89</v>
      </c>
      <c r="H125" s="43">
        <v>4.1100000000000003</v>
      </c>
      <c r="I125" s="43">
        <v>4.72</v>
      </c>
      <c r="J125" s="43">
        <v>50</v>
      </c>
      <c r="K125" s="44" t="s">
        <v>90</v>
      </c>
      <c r="L125" s="43">
        <v>15.7</v>
      </c>
    </row>
    <row r="126" spans="1:12" ht="15" x14ac:dyDescent="0.25">
      <c r="A126" s="14"/>
      <c r="B126" s="15"/>
      <c r="C126" s="11"/>
      <c r="D126" s="6" t="s">
        <v>67</v>
      </c>
      <c r="E126" s="42" t="s">
        <v>67</v>
      </c>
      <c r="F126" s="43" t="s">
        <v>67</v>
      </c>
      <c r="G126" s="43" t="s">
        <v>67</v>
      </c>
      <c r="H126" s="43" t="s">
        <v>67</v>
      </c>
      <c r="I126" s="43" t="s">
        <v>67</v>
      </c>
      <c r="J126" s="43" t="s">
        <v>67</v>
      </c>
      <c r="K126" s="44"/>
      <c r="L126" s="43" t="s">
        <v>67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19.25</v>
      </c>
      <c r="H127" s="19">
        <f t="shared" si="62"/>
        <v>16.440000000000001</v>
      </c>
      <c r="I127" s="19">
        <f t="shared" si="62"/>
        <v>80.48</v>
      </c>
      <c r="J127" s="19">
        <f t="shared" si="62"/>
        <v>506</v>
      </c>
      <c r="K127" s="25"/>
      <c r="L127" s="19">
        <f t="shared" ref="L127" si="63">SUM(L120:L126)</f>
        <v>125.03999999999999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125</v>
      </c>
      <c r="F128" s="43">
        <v>60</v>
      </c>
      <c r="G128" s="43">
        <v>0.65</v>
      </c>
      <c r="H128" s="43">
        <v>0.12</v>
      </c>
      <c r="I128" s="43">
        <v>6.23</v>
      </c>
      <c r="J128" s="43">
        <v>65.25</v>
      </c>
      <c r="K128" s="44" t="s">
        <v>54</v>
      </c>
      <c r="L128" s="43">
        <v>17.68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4.8</v>
      </c>
      <c r="H129" s="43">
        <v>3.88</v>
      </c>
      <c r="I129" s="43">
        <v>15.8</v>
      </c>
      <c r="J129" s="43">
        <v>154.6</v>
      </c>
      <c r="K129" s="44" t="s">
        <v>94</v>
      </c>
      <c r="L129" s="43">
        <v>25.32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200</v>
      </c>
      <c r="G130" s="43">
        <v>13.99</v>
      </c>
      <c r="H130" s="43">
        <v>19.350000000000001</v>
      </c>
      <c r="I130" s="43">
        <v>32.799999999999997</v>
      </c>
      <c r="J130" s="43">
        <v>312.45999999999998</v>
      </c>
      <c r="K130" s="52" t="s">
        <v>96</v>
      </c>
      <c r="L130" s="43">
        <v>59.22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131</v>
      </c>
      <c r="F132" s="43">
        <v>200</v>
      </c>
      <c r="G132" s="43">
        <v>0.16</v>
      </c>
      <c r="H132" s="43">
        <v>0</v>
      </c>
      <c r="I132" s="43">
        <v>16.41</v>
      </c>
      <c r="J132" s="43">
        <v>57.69</v>
      </c>
      <c r="K132" s="44" t="s">
        <v>97</v>
      </c>
      <c r="L132" s="43">
        <v>17.489999999999998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60</v>
      </c>
      <c r="G133" s="43">
        <v>4.5599999999999996</v>
      </c>
      <c r="H133" s="43">
        <v>0.48</v>
      </c>
      <c r="I133" s="43">
        <v>29.12</v>
      </c>
      <c r="J133" s="43">
        <v>136</v>
      </c>
      <c r="K133" s="44"/>
      <c r="L133" s="43">
        <v>5.33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24.16</v>
      </c>
      <c r="H137" s="19">
        <f t="shared" si="64"/>
        <v>23.830000000000002</v>
      </c>
      <c r="I137" s="19">
        <f t="shared" si="64"/>
        <v>100.36</v>
      </c>
      <c r="J137" s="19">
        <f t="shared" si="64"/>
        <v>726</v>
      </c>
      <c r="K137" s="25"/>
      <c r="L137" s="19">
        <f t="shared" ref="L137" si="65">SUM(L128:L136)</f>
        <v>125.03999999999999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1280</v>
      </c>
      <c r="G138" s="32">
        <f t="shared" ref="G138" si="66">G127+G137</f>
        <v>43.41</v>
      </c>
      <c r="H138" s="32">
        <f t="shared" ref="H138" si="67">H127+H137</f>
        <v>40.270000000000003</v>
      </c>
      <c r="I138" s="32">
        <f t="shared" ref="I138" si="68">I127+I137</f>
        <v>180.84</v>
      </c>
      <c r="J138" s="32">
        <f t="shared" ref="J138:L138" si="69">J127+J137</f>
        <v>1232</v>
      </c>
      <c r="K138" s="32"/>
      <c r="L138" s="32">
        <f t="shared" si="69"/>
        <v>250.07999999999998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200</v>
      </c>
      <c r="G139" s="40">
        <v>6.95</v>
      </c>
      <c r="H139" s="40">
        <v>11.18</v>
      </c>
      <c r="I139" s="40">
        <v>29.36</v>
      </c>
      <c r="J139" s="40">
        <v>199.03</v>
      </c>
      <c r="K139" s="41" t="s">
        <v>99</v>
      </c>
      <c r="L139" s="40">
        <v>40.29</v>
      </c>
    </row>
    <row r="140" spans="1:12" ht="15" x14ac:dyDescent="0.25">
      <c r="A140" s="23"/>
      <c r="B140" s="15"/>
      <c r="C140" s="11"/>
      <c r="D140" s="6" t="s">
        <v>26</v>
      </c>
      <c r="E140" s="42" t="s">
        <v>100</v>
      </c>
      <c r="F140" s="43">
        <v>40</v>
      </c>
      <c r="G140" s="43">
        <v>2.08</v>
      </c>
      <c r="H140" s="43">
        <v>3.6</v>
      </c>
      <c r="I140" s="43">
        <v>0.28000000000000003</v>
      </c>
      <c r="J140" s="43">
        <v>42.6</v>
      </c>
      <c r="K140" s="44"/>
      <c r="L140" s="43">
        <v>18.440000000000001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106</v>
      </c>
      <c r="F141" s="43">
        <v>200</v>
      </c>
      <c r="G141" s="43">
        <v>2.36</v>
      </c>
      <c r="H141" s="43">
        <v>1.36</v>
      </c>
      <c r="I141" s="43">
        <v>10.39</v>
      </c>
      <c r="J141" s="43">
        <v>86.37</v>
      </c>
      <c r="K141" s="44" t="s">
        <v>44</v>
      </c>
      <c r="L141" s="43">
        <v>18.59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4.5599999999999996</v>
      </c>
      <c r="H142" s="43">
        <v>0.48</v>
      </c>
      <c r="I142" s="43">
        <v>29.12</v>
      </c>
      <c r="J142" s="43">
        <v>136</v>
      </c>
      <c r="K142" s="44"/>
      <c r="L142" s="43">
        <v>5.33</v>
      </c>
    </row>
    <row r="143" spans="1:12" ht="15" x14ac:dyDescent="0.25">
      <c r="A143" s="23"/>
      <c r="B143" s="15"/>
      <c r="C143" s="11"/>
      <c r="D143" s="7" t="s">
        <v>24</v>
      </c>
      <c r="E143" s="42" t="s">
        <v>116</v>
      </c>
      <c r="F143" s="43">
        <v>150</v>
      </c>
      <c r="G143" s="43">
        <v>0.3</v>
      </c>
      <c r="H143" s="43">
        <v>0.3</v>
      </c>
      <c r="I143" s="43">
        <v>5.6</v>
      </c>
      <c r="J143" s="43">
        <v>35</v>
      </c>
      <c r="K143" s="44"/>
      <c r="L143" s="43">
        <v>42.39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16.25</v>
      </c>
      <c r="H146" s="19">
        <f t="shared" si="70"/>
        <v>16.920000000000002</v>
      </c>
      <c r="I146" s="19">
        <f t="shared" si="70"/>
        <v>74.75</v>
      </c>
      <c r="J146" s="19">
        <f t="shared" si="70"/>
        <v>499</v>
      </c>
      <c r="K146" s="25"/>
      <c r="L146" s="19">
        <f t="shared" ref="L146" si="71">SUM(L139:L145)</f>
        <v>125.04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60</v>
      </c>
      <c r="G147" s="43">
        <v>2.1</v>
      </c>
      <c r="H147" s="43">
        <v>5.65</v>
      </c>
      <c r="I147" s="43">
        <v>6.35</v>
      </c>
      <c r="J147" s="43">
        <v>87</v>
      </c>
      <c r="K147" s="44" t="s">
        <v>44</v>
      </c>
      <c r="L147" s="43">
        <v>16.78</v>
      </c>
    </row>
    <row r="148" spans="1:12" ht="15" x14ac:dyDescent="0.25">
      <c r="A148" s="23"/>
      <c r="B148" s="15"/>
      <c r="C148" s="11"/>
      <c r="D148" s="7" t="s">
        <v>27</v>
      </c>
      <c r="E148" s="42" t="s">
        <v>132</v>
      </c>
      <c r="F148" s="43">
        <v>200</v>
      </c>
      <c r="G148" s="43">
        <v>4.4400000000000004</v>
      </c>
      <c r="H148" s="43">
        <v>4.57</v>
      </c>
      <c r="I148" s="43">
        <v>25.45</v>
      </c>
      <c r="J148" s="43">
        <v>85</v>
      </c>
      <c r="K148" s="44" t="s">
        <v>78</v>
      </c>
      <c r="L148" s="43">
        <v>22.58</v>
      </c>
    </row>
    <row r="149" spans="1:12" ht="15" x14ac:dyDescent="0.25">
      <c r="A149" s="23"/>
      <c r="B149" s="15"/>
      <c r="C149" s="11"/>
      <c r="D149" s="7" t="s">
        <v>28</v>
      </c>
      <c r="E149" s="42" t="s">
        <v>123</v>
      </c>
      <c r="F149" s="43">
        <v>90</v>
      </c>
      <c r="G149" s="43">
        <v>8.6300000000000008</v>
      </c>
      <c r="H149" s="43">
        <v>10.15</v>
      </c>
      <c r="I149" s="43">
        <v>8.4600000000000009</v>
      </c>
      <c r="J149" s="43">
        <v>159</v>
      </c>
      <c r="K149" s="52" t="s">
        <v>102</v>
      </c>
      <c r="L149" s="43">
        <v>43.35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3.05</v>
      </c>
      <c r="H150" s="43">
        <v>3.97</v>
      </c>
      <c r="I150" s="43">
        <v>20.7</v>
      </c>
      <c r="J150" s="43">
        <v>140</v>
      </c>
      <c r="K150" s="44" t="s">
        <v>76</v>
      </c>
      <c r="L150" s="43">
        <v>30.39</v>
      </c>
    </row>
    <row r="151" spans="1:12" ht="15" x14ac:dyDescent="0.25">
      <c r="A151" s="23"/>
      <c r="B151" s="15"/>
      <c r="C151" s="11"/>
      <c r="D151" s="7" t="s">
        <v>30</v>
      </c>
      <c r="E151" s="42" t="s">
        <v>121</v>
      </c>
      <c r="F151" s="43">
        <v>200</v>
      </c>
      <c r="G151" s="43">
        <v>1.04</v>
      </c>
      <c r="H151" s="43">
        <v>0</v>
      </c>
      <c r="I151" s="43">
        <v>10.6</v>
      </c>
      <c r="J151" s="43">
        <v>117</v>
      </c>
      <c r="K151" s="52" t="s">
        <v>122</v>
      </c>
      <c r="L151" s="43">
        <v>6.61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60</v>
      </c>
      <c r="G152" s="43">
        <v>4.5599999999999996</v>
      </c>
      <c r="H152" s="43">
        <v>0.48</v>
      </c>
      <c r="I152" s="43">
        <v>29.12</v>
      </c>
      <c r="J152" s="43">
        <v>136</v>
      </c>
      <c r="K152" s="44" t="s">
        <v>67</v>
      </c>
      <c r="L152" s="43">
        <v>5.33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23.82</v>
      </c>
      <c r="H156" s="19">
        <f t="shared" si="72"/>
        <v>24.82</v>
      </c>
      <c r="I156" s="19">
        <f t="shared" si="72"/>
        <v>100.67999999999999</v>
      </c>
      <c r="J156" s="19">
        <f t="shared" si="72"/>
        <v>724</v>
      </c>
      <c r="K156" s="25"/>
      <c r="L156" s="19">
        <f t="shared" ref="L156" si="73">SUM(L147:L155)</f>
        <v>125.04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1410</v>
      </c>
      <c r="G157" s="32">
        <f t="shared" ref="G157" si="74">G146+G156</f>
        <v>40.07</v>
      </c>
      <c r="H157" s="32">
        <f t="shared" ref="H157" si="75">H146+H156</f>
        <v>41.74</v>
      </c>
      <c r="I157" s="32">
        <f t="shared" ref="I157" si="76">I146+I156</f>
        <v>175.43</v>
      </c>
      <c r="J157" s="32">
        <f t="shared" ref="J157:L157" si="77">J146+J156</f>
        <v>1223</v>
      </c>
      <c r="K157" s="32"/>
      <c r="L157" s="32">
        <f t="shared" si="77"/>
        <v>250.08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52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103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104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1363.3333333333333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42.431666666666665</v>
      </c>
      <c r="H196" s="34">
        <f t="shared" si="94"/>
        <v>42.838333333333338</v>
      </c>
      <c r="I196" s="34">
        <f t="shared" si="94"/>
        <v>177.51166666666666</v>
      </c>
      <c r="J196" s="34">
        <f t="shared" si="94"/>
        <v>1240.6183333333333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250.07999999999996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2023-10-27T10:32:59Z</cp:lastPrinted>
  <dcterms:created xsi:type="dcterms:W3CDTF">2022-05-16T14:23:56Z</dcterms:created>
  <dcterms:modified xsi:type="dcterms:W3CDTF">2025-04-17T02:24:51Z</dcterms:modified>
</cp:coreProperties>
</file>