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19" i="1"/>
  <c r="H119" i="1"/>
  <c r="L176" i="1"/>
  <c r="I195" i="1"/>
  <c r="I157" i="1"/>
  <c r="L195" i="1"/>
  <c r="L138" i="1"/>
  <c r="L119" i="1"/>
  <c r="L81" i="1"/>
  <c r="L100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<sst xmlns="http://schemas.openxmlformats.org/spreadsheetml/2006/main" count="422" uniqueCount="174">
  <si>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</si>
  <si>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</si>
  <si>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</si>
  <si>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</si>
  <si>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</si>
  <si>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</si>
  <si>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</si>
  <si>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</si>
  <si>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</si>
  <si>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</si>
  <si>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</si>
  <si>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</si>
  <si>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</si>
  <si>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</si>
  <si>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</si>
  <si>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</si>
  <si>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</si>
  <si>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</si>
  <si>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</si>
  <si>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</si>
  <si>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</si>
  <si>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</si>
  <si>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</si>
  <si>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</si>
  <si>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</si>
  <si>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</si>
  <si>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</si>
  <si>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</si>
  <si>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</si>
  <si>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</si>
  <si>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</si>
  <si>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</si>
  <si>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</si>
  <si>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</si>
  <si>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</si>
  <si>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</si>
  <si>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</si>
  <si>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</si>
  <si>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</si>
  <si>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</si>
  <si>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</si>
  <si>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</si>
  <si>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15/4</t>
  </si>
  <si>
    <t xml:space="preserve"> 4/13</t>
  </si>
  <si>
    <t>доп.блюдо</t>
  </si>
  <si>
    <t xml:space="preserve"> 32/10</t>
  </si>
  <si>
    <t>сыр (порциями)</t>
  </si>
  <si>
    <t>кофейный напиток с молоком</t>
  </si>
  <si>
    <t>хлеб пшеничный</t>
  </si>
  <si>
    <t>яблоко</t>
  </si>
  <si>
    <t>салат из свеклы с растительным маслом</t>
  </si>
  <si>
    <t xml:space="preserve"> 13/1</t>
  </si>
  <si>
    <t>тефтели из мяса говядины в соусе</t>
  </si>
  <si>
    <t>каша гречневая рассыпчатая</t>
  </si>
  <si>
    <t>39/3</t>
  </si>
  <si>
    <t>37/8</t>
  </si>
  <si>
    <t xml:space="preserve"> 7/2</t>
  </si>
  <si>
    <t>чай с лимоном</t>
  </si>
  <si>
    <t xml:space="preserve"> 29/10</t>
  </si>
  <si>
    <t>фрикадельки из мяса говядины в соусе</t>
  </si>
  <si>
    <t xml:space="preserve"> 39/3</t>
  </si>
  <si>
    <t xml:space="preserve"> 46/3</t>
  </si>
  <si>
    <t xml:space="preserve">Хлеб пшеничный </t>
  </si>
  <si>
    <t xml:space="preserve"> 3/10</t>
  </si>
  <si>
    <t>салат из свежих томатов</t>
  </si>
  <si>
    <t xml:space="preserve"> 1/3</t>
  </si>
  <si>
    <t>салат из свежих томатов и огурцов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</si>
  <si>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</si>
  <si>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</si>
  <si>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</si>
  <si>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</si>
  <si>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</si>
  <si>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</si>
  <si>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</si>
  <si>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</si>
  <si>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</si>
  <si>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йогурт</t>
  </si>
  <si>
    <t xml:space="preserve"> </t>
  </si>
  <si>
    <t xml:space="preserve"> 36/10</t>
  </si>
  <si>
    <t>банан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</si>
  <si>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</si>
  <si>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</si>
  <si>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</si>
  <si>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</si>
  <si>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</si>
  <si>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</si>
  <si>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 xml:space="preserve"> 2/4</t>
  </si>
  <si>
    <t>картофельное пюре</t>
  </si>
  <si>
    <t xml:space="preserve">  12/7</t>
  </si>
  <si>
    <t xml:space="preserve"> 3/3</t>
  </si>
  <si>
    <t>сок</t>
  </si>
  <si>
    <t>салат из разных овощей</t>
  </si>
  <si>
    <t>суп картофельный с макаронными изделиями</t>
  </si>
  <si>
    <t xml:space="preserve"> 18/2</t>
  </si>
  <si>
    <t>чай с сахаром</t>
  </si>
  <si>
    <t xml:space="preserve"> 27/10</t>
  </si>
  <si>
    <t xml:space="preserve"> 16/1</t>
  </si>
  <si>
    <t xml:space="preserve"> 7/3</t>
  </si>
  <si>
    <t>рассольник с крупой и сметаной</t>
  </si>
  <si>
    <t xml:space="preserve"> 11/2</t>
  </si>
  <si>
    <t>напиток из шиповника</t>
  </si>
  <si>
    <t xml:space="preserve"> 37/10</t>
  </si>
  <si>
    <t>щи из свежей капусты со сметаной с цыпл.</t>
  </si>
  <si>
    <t>макаронные изделия отварные с маслом сливочным</t>
  </si>
  <si>
    <t xml:space="preserve">  20/4</t>
  </si>
  <si>
    <t>напиток из цикория или коктейль молочный</t>
  </si>
  <si>
    <t xml:space="preserve"> 34/10</t>
  </si>
  <si>
    <t>салат из свежей капусты с огурцами</t>
  </si>
  <si>
    <t xml:space="preserve"> 12/1</t>
  </si>
  <si>
    <t xml:space="preserve">суп из овощей со сметаной и цыпленком </t>
  </si>
  <si>
    <t xml:space="preserve"> 20/2</t>
  </si>
  <si>
    <t xml:space="preserve"> 10/10</t>
  </si>
  <si>
    <t>каша гречневая рассыпчатая с маслом сливочным</t>
  </si>
  <si>
    <t xml:space="preserve"> 8/9</t>
  </si>
  <si>
    <t xml:space="preserve"> 3/4</t>
  </si>
  <si>
    <t xml:space="preserve"> 20/3</t>
  </si>
  <si>
    <t xml:space="preserve"> 29/7</t>
  </si>
  <si>
    <t>салат  из разных овощей</t>
  </si>
  <si>
    <t>суп крестьянский с крупой, сметаной и цыпленком</t>
  </si>
  <si>
    <t xml:space="preserve"> 38/2</t>
  </si>
  <si>
    <t>жаркое по-домашнему</t>
  </si>
  <si>
    <t xml:space="preserve">  9/8</t>
  </si>
  <si>
    <t xml:space="preserve"> 7/10</t>
  </si>
  <si>
    <t>каша молочная "дружба" с маслом сливочным</t>
  </si>
  <si>
    <t>35/3</t>
  </si>
  <si>
    <t>яйцо вареное</t>
  </si>
  <si>
    <t>кофейный напиток</t>
  </si>
  <si>
    <t>су-пюре из разных овощей</t>
  </si>
  <si>
    <t>компот из свежих фруктов или ягод витаминизированный</t>
  </si>
  <si>
    <t xml:space="preserve"> 12/7</t>
  </si>
  <si>
    <t xml:space="preserve"> 19/10</t>
  </si>
  <si>
    <t xml:space="preserve"> 43/3</t>
  </si>
  <si>
    <t>салат из свеклы с маслом растительным</t>
  </si>
  <si>
    <t xml:space="preserve"> 17/2</t>
  </si>
  <si>
    <t>плов из мяса кур</t>
  </si>
  <si>
    <t xml:space="preserve"> 4/9</t>
  </si>
  <si>
    <t>напитки</t>
  </si>
  <si>
    <t>суп-лапша с цыпленком, мукой ЗП и отрубями</t>
  </si>
  <si>
    <t>суп картофельный с бобовыми,мукой зп, отрубями и цыпл</t>
  </si>
  <si>
    <t>компот из св.фруктов или ягод витаминиз.</t>
  </si>
  <si>
    <t>бифштекс рубленный "школьный"</t>
  </si>
  <si>
    <t>салат из свежей капусты</t>
  </si>
  <si>
    <t xml:space="preserve">салат из разных овощей </t>
  </si>
  <si>
    <t xml:space="preserve"> 47/2</t>
  </si>
  <si>
    <t>каша молочная ячневая с маслом сливочным</t>
  </si>
  <si>
    <t>салат "витаминный"</t>
  </si>
  <si>
    <t>котлета из мяса кур с маслом сливочным</t>
  </si>
  <si>
    <t>компот из вишни витаминизированный</t>
  </si>
  <si>
    <t>37/10</t>
  </si>
  <si>
    <t>рис отварной</t>
  </si>
  <si>
    <t>какао с молоком</t>
  </si>
  <si>
    <t>биточки (котлета) из мяса кур</t>
  </si>
  <si>
    <t>мандарин</t>
  </si>
  <si>
    <t>вафли</t>
  </si>
  <si>
    <t>доп. блюдо</t>
  </si>
  <si>
    <t>рис,припущенный с овощами</t>
  </si>
  <si>
    <t>биточки (котлеты) из мяса кур</t>
  </si>
  <si>
    <t>макаронные изделия с маслом сливочным</t>
  </si>
  <si>
    <t>43/3</t>
  </si>
  <si>
    <t>котлета из рыбы</t>
  </si>
  <si>
    <t>пюре картофельное</t>
  </si>
  <si>
    <t>биточки (котлеты) из мяса</t>
  </si>
  <si>
    <t xml:space="preserve"> 43/8</t>
  </si>
  <si>
    <t>котлета  из мяса говядины</t>
  </si>
  <si>
    <t>салат из свежей капусты и м/растит.</t>
  </si>
  <si>
    <t>омлет запеченный или паровой с маслом сливочным</t>
  </si>
  <si>
    <t xml:space="preserve"> 2/6</t>
  </si>
  <si>
    <t>салат картофельный с зеленым горошком</t>
  </si>
  <si>
    <t xml:space="preserve"> 5/8</t>
  </si>
  <si>
    <t>макаронные изделия отварные</t>
  </si>
  <si>
    <t xml:space="preserve">салат картофельный </t>
  </si>
  <si>
    <t>компот из сухофруктов  витаминизированный</t>
  </si>
  <si>
    <t>каша молочная пшенная с маслом сливочным</t>
  </si>
  <si>
    <t xml:space="preserve">котлета (биточек) из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</si>
</sst>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N92" sqref="N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172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42</v>
      </c>
      <c r="L6" s="40">
        <v>36.979999999999997</v>
      </c>
    </row>
    <row r="7" spans="1:12" ht="15" x14ac:dyDescent="0.25">
      <c r="A7" s="23"/>
      <c r="B7" s="15"/>
      <c r="C7" s="11"/>
      <c r="D7" s="6" t="s">
        <v>44</v>
      </c>
      <c r="E7" s="42" t="s">
        <v>46</v>
      </c>
      <c r="F7" s="43">
        <v>30</v>
      </c>
      <c r="G7" s="43">
        <v>3.9</v>
      </c>
      <c r="H7" s="43">
        <v>3.99</v>
      </c>
      <c r="I7" s="43">
        <v>0</v>
      </c>
      <c r="J7" s="43">
        <v>42.59</v>
      </c>
      <c r="K7" s="44" t="s">
        <v>43</v>
      </c>
      <c r="L7" s="43">
        <v>35.74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2.36</v>
      </c>
      <c r="H8" s="43">
        <v>1.6</v>
      </c>
      <c r="I8" s="43">
        <v>10.39</v>
      </c>
      <c r="J8" s="43">
        <v>86.37</v>
      </c>
      <c r="K8" s="44" t="s">
        <v>45</v>
      </c>
      <c r="L8" s="43">
        <v>18.59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5.33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28.4</v>
      </c>
    </row>
    <row r="11" spans="1:12" ht="15" x14ac:dyDescent="0.25">
      <c r="A11" s="23"/>
      <c r="B11" s="15"/>
      <c r="C11" s="11"/>
      <c r="D11" s="6"/>
      <c r="E11" s="42" t="s">
        <v>77</v>
      </c>
      <c r="F11" s="43" t="s">
        <v>77</v>
      </c>
      <c r="G11" s="43"/>
      <c r="H11" s="43"/>
      <c r="I11" s="43"/>
      <c r="J11" s="43"/>
      <c r="K11" s="44"/>
      <c r="L11" s="43" t="s">
        <v>77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17.8</v>
      </c>
      <c r="H13" s="19">
        <f t="shared" si="0"/>
        <v>19.450000000000003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125.03999999999999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51</v>
      </c>
      <c r="L14" s="43">
        <v>17.600000000000001</v>
      </c>
    </row>
    <row r="15" spans="1:12" ht="15" x14ac:dyDescent="0.25">
      <c r="A15" s="23"/>
      <c r="B15" s="15"/>
      <c r="C15" s="11"/>
      <c r="D15" s="7" t="s">
        <v>27</v>
      </c>
      <c r="E15" s="42" t="s">
        <v>102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56</v>
      </c>
      <c r="L15" s="43">
        <v>26.66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55</v>
      </c>
      <c r="L16" s="43">
        <v>53.52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54</v>
      </c>
      <c r="L17" s="43">
        <v>16.46</v>
      </c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0.12</v>
      </c>
      <c r="H18" s="43">
        <v>0.02</v>
      </c>
      <c r="I18" s="43">
        <v>9.6999999999999993</v>
      </c>
      <c r="J18" s="43">
        <v>38.659999999999997</v>
      </c>
      <c r="K18" s="52" t="s">
        <v>58</v>
      </c>
      <c r="L18" s="43">
        <v>5.47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5.33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77</v>
      </c>
      <c r="F21" s="43" t="s">
        <v>77</v>
      </c>
      <c r="G21" s="43"/>
      <c r="H21" s="43"/>
      <c r="I21" s="43"/>
      <c r="J21" s="43"/>
      <c r="K21" s="44"/>
      <c r="L21" s="43" t="s">
        <v>77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101.68</v>
      </c>
      <c r="J23" s="19">
        <f t="shared" si="2"/>
        <v>744.26</v>
      </c>
      <c r="K23" s="25"/>
      <c r="L23" s="19">
        <f t="shared" ref="L23" si="3">SUM(L14:L22)</f>
        <v>125.04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1400</v>
      </c>
      <c r="G24" s="32">
        <f t="shared" ref="G24:J24" si="4">G13+G23</f>
        <v>41.900000000000006</v>
      </c>
      <c r="H24" s="32">
        <f t="shared" si="4"/>
        <v>43.910000000000004</v>
      </c>
      <c r="I24" s="32">
        <f t="shared" si="4"/>
        <v>170.64000000000001</v>
      </c>
      <c r="J24" s="32">
        <f t="shared" si="4"/>
        <v>1237.26</v>
      </c>
      <c r="K24" s="32"/>
      <c r="L24" s="32">
        <f t="shared" ref="L24" si="5">L13+L23</f>
        <v>250.07999999999998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60</v>
      </c>
      <c r="L25" s="40">
        <v>51.83</v>
      </c>
    </row>
    <row r="26" spans="1:12" ht="15" x14ac:dyDescent="0.25">
      <c r="A26" s="14"/>
      <c r="B26" s="15"/>
      <c r="C26" s="11"/>
      <c r="D26" s="6" t="s">
        <v>29</v>
      </c>
      <c r="E26" s="42" t="s">
        <v>103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61</v>
      </c>
      <c r="L26" s="43">
        <v>16.5</v>
      </c>
    </row>
    <row r="27" spans="1:12" ht="15" x14ac:dyDescent="0.25">
      <c r="A27" s="14"/>
      <c r="B27" s="15"/>
      <c r="C27" s="11"/>
      <c r="D27" s="7" t="s">
        <v>22</v>
      </c>
      <c r="E27" s="42" t="s">
        <v>139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63</v>
      </c>
      <c r="L27" s="43">
        <v>21.07</v>
      </c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64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65</v>
      </c>
      <c r="L30" s="43">
        <v>30.31</v>
      </c>
    </row>
    <row r="31" spans="1:12" ht="15" x14ac:dyDescent="0.25">
      <c r="A31" s="14"/>
      <c r="B31" s="15"/>
      <c r="C31" s="11"/>
      <c r="D31" s="6"/>
      <c r="E31" s="42" t="s">
        <v>77</v>
      </c>
      <c r="F31" s="43" t="s">
        <v>77</v>
      </c>
      <c r="G31" s="43"/>
      <c r="H31" s="43"/>
      <c r="I31" s="43"/>
      <c r="J31" s="43"/>
      <c r="K31" s="44"/>
      <c r="L31" s="43" t="s">
        <v>77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125.04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68</v>
      </c>
      <c r="L33" s="43">
        <v>17.68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69</v>
      </c>
      <c r="L34" s="43">
        <v>23.27</v>
      </c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71</v>
      </c>
      <c r="L35" s="43">
        <v>53.89</v>
      </c>
    </row>
    <row r="36" spans="1:12" ht="15" x14ac:dyDescent="0.25">
      <c r="A36" s="14"/>
      <c r="B36" s="15"/>
      <c r="C36" s="11"/>
      <c r="D36" s="7" t="s">
        <v>29</v>
      </c>
      <c r="E36" s="42" t="s">
        <v>155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68</v>
      </c>
      <c r="L36" s="43">
        <v>19.25</v>
      </c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73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125.04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250.08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75</v>
      </c>
      <c r="L44" s="40">
        <v>34.049999999999997</v>
      </c>
    </row>
    <row r="45" spans="1:12" ht="15" x14ac:dyDescent="0.25">
      <c r="A45" s="23"/>
      <c r="B45" s="15"/>
      <c r="C45" s="11"/>
      <c r="D45" s="6"/>
      <c r="E45" s="42" t="s">
        <v>76</v>
      </c>
      <c r="F45" s="43">
        <v>150</v>
      </c>
      <c r="G45" s="43">
        <v>4.3499999999999996</v>
      </c>
      <c r="H45" s="43">
        <v>4.8</v>
      </c>
      <c r="I45" s="43">
        <v>5.05</v>
      </c>
      <c r="J45" s="43">
        <v>80.84</v>
      </c>
      <c r="K45" s="44" t="s">
        <v>77</v>
      </c>
      <c r="L45" s="43">
        <v>44.4</v>
      </c>
    </row>
    <row r="46" spans="1:12" ht="15" x14ac:dyDescent="0.25">
      <c r="A46" s="23"/>
      <c r="B46" s="15"/>
      <c r="C46" s="11"/>
      <c r="D46" s="7" t="s">
        <v>22</v>
      </c>
      <c r="E46" s="42" t="s">
        <v>150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78</v>
      </c>
      <c r="L46" s="43">
        <v>18.14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5.33</v>
      </c>
    </row>
    <row r="48" spans="1:12" ht="15" x14ac:dyDescent="0.25">
      <c r="A48" s="23"/>
      <c r="B48" s="15"/>
      <c r="C48" s="11"/>
      <c r="D48" s="7" t="s">
        <v>24</v>
      </c>
      <c r="E48" s="42" t="s">
        <v>152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23.12</v>
      </c>
    </row>
    <row r="49" spans="1:12" ht="15" x14ac:dyDescent="0.25">
      <c r="A49" s="23"/>
      <c r="B49" s="15"/>
      <c r="C49" s="11"/>
      <c r="D49" s="6"/>
      <c r="E49" s="42" t="s">
        <v>77</v>
      </c>
      <c r="F49" s="43"/>
      <c r="G49" s="43"/>
      <c r="H49" s="43"/>
      <c r="I49" s="43"/>
      <c r="J49" s="43"/>
      <c r="K49" s="44"/>
      <c r="L49" s="43" t="s">
        <v>77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18.57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125.03999999999999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107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80</v>
      </c>
      <c r="L52" s="43">
        <v>15.77</v>
      </c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82</v>
      </c>
      <c r="L53" s="43">
        <v>30.88</v>
      </c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84</v>
      </c>
      <c r="L54" s="43">
        <v>53.06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125.04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46.519999999999996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250.07999999999998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159</v>
      </c>
      <c r="F63" s="40">
        <v>90</v>
      </c>
      <c r="G63" s="40">
        <v>8.6300000000000008</v>
      </c>
      <c r="H63" s="40">
        <v>10.15</v>
      </c>
      <c r="I63" s="40">
        <v>5.83</v>
      </c>
      <c r="J63" s="40">
        <v>85</v>
      </c>
      <c r="K63" s="51" t="s">
        <v>88</v>
      </c>
      <c r="L63" s="40">
        <v>50.81</v>
      </c>
    </row>
    <row r="64" spans="1:12" ht="15" x14ac:dyDescent="0.25">
      <c r="A64" s="23"/>
      <c r="B64" s="15"/>
      <c r="C64" s="11"/>
      <c r="D64" s="6" t="s">
        <v>29</v>
      </c>
      <c r="E64" s="42" t="s">
        <v>87</v>
      </c>
      <c r="F64" s="43">
        <v>150</v>
      </c>
      <c r="G64" s="43">
        <v>3.05</v>
      </c>
      <c r="H64" s="43">
        <v>3.97</v>
      </c>
      <c r="I64" s="43">
        <v>20.7</v>
      </c>
      <c r="J64" s="43">
        <v>140</v>
      </c>
      <c r="K64" s="44" t="s">
        <v>89</v>
      </c>
      <c r="L64" s="43">
        <v>30.39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 t="s">
        <v>77</v>
      </c>
      <c r="G65" s="43" t="s">
        <v>77</v>
      </c>
      <c r="H65" s="43" t="s">
        <v>77</v>
      </c>
      <c r="I65" s="43" t="s">
        <v>77</v>
      </c>
      <c r="J65" s="43" t="s">
        <v>77</v>
      </c>
      <c r="K65" s="44" t="s">
        <v>77</v>
      </c>
      <c r="L65" s="43" t="s">
        <v>77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4.5599999999999996</v>
      </c>
      <c r="H66" s="43">
        <v>0.48</v>
      </c>
      <c r="I66" s="43">
        <v>29.12</v>
      </c>
      <c r="J66" s="43">
        <v>136</v>
      </c>
      <c r="K66" s="44"/>
      <c r="L66" s="43">
        <v>5.33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91</v>
      </c>
      <c r="F68" s="43">
        <v>60</v>
      </c>
      <c r="G68" s="43">
        <v>0.89</v>
      </c>
      <c r="H68" s="43">
        <v>4.1100000000000003</v>
      </c>
      <c r="I68" s="43">
        <v>4.72</v>
      </c>
      <c r="J68" s="43">
        <v>55</v>
      </c>
      <c r="K68" s="44" t="s">
        <v>86</v>
      </c>
      <c r="L68" s="43">
        <v>18.510000000000002</v>
      </c>
    </row>
    <row r="69" spans="1:12" ht="15" x14ac:dyDescent="0.25">
      <c r="A69" s="23"/>
      <c r="B69" s="15"/>
      <c r="C69" s="11"/>
      <c r="D69" s="6" t="s">
        <v>30</v>
      </c>
      <c r="E69" s="42" t="s">
        <v>90</v>
      </c>
      <c r="F69" s="43">
        <v>200</v>
      </c>
      <c r="G69" s="43">
        <v>1.4</v>
      </c>
      <c r="H69" s="43">
        <v>0</v>
      </c>
      <c r="I69" s="43">
        <v>18.2</v>
      </c>
      <c r="J69" s="43">
        <v>90</v>
      </c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18.529999999999998</v>
      </c>
      <c r="H70" s="19">
        <f t="shared" ref="H70" si="31">SUM(H63:H69)</f>
        <v>18.71</v>
      </c>
      <c r="I70" s="19">
        <f t="shared" ref="I70" si="32">SUM(I63:I69)</f>
        <v>78.570000000000007</v>
      </c>
      <c r="J70" s="19">
        <f t="shared" ref="J70:L70" si="33">SUM(J63:J69)</f>
        <v>506</v>
      </c>
      <c r="K70" s="25"/>
      <c r="L70" s="19">
        <f t="shared" si="33"/>
        <v>125.04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4.2</v>
      </c>
      <c r="H72" s="43">
        <v>8.3000000000000007</v>
      </c>
      <c r="I72" s="43">
        <v>13.4</v>
      </c>
      <c r="J72" s="43">
        <v>132</v>
      </c>
      <c r="K72" s="44" t="s">
        <v>93</v>
      </c>
      <c r="L72" s="43">
        <v>25.09</v>
      </c>
    </row>
    <row r="73" spans="1:12" ht="15" x14ac:dyDescent="0.25">
      <c r="A73" s="23"/>
      <c r="B73" s="15"/>
      <c r="C73" s="11"/>
      <c r="D73" s="7" t="s">
        <v>28</v>
      </c>
      <c r="E73" s="42" t="s">
        <v>151</v>
      </c>
      <c r="F73" s="43">
        <v>90</v>
      </c>
      <c r="G73" s="43">
        <v>10</v>
      </c>
      <c r="H73" s="43">
        <v>11.8</v>
      </c>
      <c r="I73" s="43">
        <v>15.8</v>
      </c>
      <c r="J73" s="43">
        <v>221.1</v>
      </c>
      <c r="K73" s="44" t="s">
        <v>84</v>
      </c>
      <c r="L73" s="43">
        <v>41.9</v>
      </c>
    </row>
    <row r="74" spans="1:12" ht="15" x14ac:dyDescent="0.25">
      <c r="A74" s="23"/>
      <c r="B74" s="15"/>
      <c r="C74" s="11"/>
      <c r="D74" s="7" t="s">
        <v>29</v>
      </c>
      <c r="E74" s="42" t="s">
        <v>169</v>
      </c>
      <c r="F74" s="43">
        <v>150</v>
      </c>
      <c r="G74" s="43">
        <v>5.3</v>
      </c>
      <c r="H74" s="43">
        <v>6.64</v>
      </c>
      <c r="I74" s="43">
        <v>26.52</v>
      </c>
      <c r="J74" s="43">
        <v>199.4</v>
      </c>
      <c r="K74" s="44" t="s">
        <v>61</v>
      </c>
      <c r="L74" s="43">
        <v>16.5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0.2</v>
      </c>
      <c r="H75" s="43">
        <v>0.1</v>
      </c>
      <c r="I75" s="43">
        <v>15.1</v>
      </c>
      <c r="J75" s="43">
        <v>37.799999999999997</v>
      </c>
      <c r="K75" s="44" t="s">
        <v>95</v>
      </c>
      <c r="L75" s="43">
        <v>3.04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4.5599999999999996</v>
      </c>
      <c r="H76" s="43">
        <v>0.48</v>
      </c>
      <c r="I76" s="43">
        <v>29.12</v>
      </c>
      <c r="J76" s="43">
        <v>136</v>
      </c>
      <c r="K76" s="44"/>
      <c r="L76" s="43">
        <v>5.33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79</v>
      </c>
      <c r="F78" s="43">
        <v>130</v>
      </c>
      <c r="G78" s="43">
        <v>0.3</v>
      </c>
      <c r="H78" s="43">
        <v>0.3</v>
      </c>
      <c r="I78" s="43">
        <v>5.6</v>
      </c>
      <c r="J78" s="43">
        <v>35</v>
      </c>
      <c r="K78" s="44"/>
      <c r="L78" s="43">
        <v>33.18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24.56</v>
      </c>
      <c r="H80" s="19">
        <f t="shared" ref="H80" si="35">SUM(H71:H79)</f>
        <v>27.620000000000005</v>
      </c>
      <c r="I80" s="19">
        <f t="shared" ref="I80" si="36">SUM(I71:I79)</f>
        <v>105.53999999999999</v>
      </c>
      <c r="J80" s="19">
        <f t="shared" ref="J80:L80" si="37">SUM(J71:J79)</f>
        <v>761.3</v>
      </c>
      <c r="K80" s="25"/>
      <c r="L80" s="19">
        <f t="shared" si="37"/>
        <v>125.03999999999999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1390</v>
      </c>
      <c r="G81" s="32">
        <f t="shared" ref="G81" si="38">G70+G80</f>
        <v>43.089999999999996</v>
      </c>
      <c r="H81" s="32">
        <f t="shared" ref="H81" si="39">H70+H80</f>
        <v>46.330000000000005</v>
      </c>
      <c r="I81" s="32">
        <f t="shared" ref="I81" si="40">I70+I80</f>
        <v>184.11</v>
      </c>
      <c r="J81" s="32">
        <f t="shared" ref="J81:L81" si="41">J70+J80</f>
        <v>1267.3</v>
      </c>
      <c r="K81" s="32"/>
      <c r="L81" s="32">
        <f t="shared" si="41"/>
        <v>250.07999999999998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140</v>
      </c>
      <c r="F82" s="40">
        <v>90</v>
      </c>
      <c r="G82" s="40">
        <v>8.5</v>
      </c>
      <c r="H82" s="40">
        <v>8.1</v>
      </c>
      <c r="I82" s="40">
        <v>7.48</v>
      </c>
      <c r="J82" s="40">
        <v>109</v>
      </c>
      <c r="K82" s="41" t="s">
        <v>143</v>
      </c>
      <c r="L82" s="40">
        <v>82.2</v>
      </c>
    </row>
    <row r="83" spans="1:12" ht="15" x14ac:dyDescent="0.25">
      <c r="A83" s="23"/>
      <c r="B83" s="15"/>
      <c r="C83" s="11"/>
      <c r="D83" s="6" t="s">
        <v>29</v>
      </c>
      <c r="E83" s="42" t="s">
        <v>149</v>
      </c>
      <c r="F83" s="43">
        <v>150</v>
      </c>
      <c r="G83" s="43">
        <v>3.8</v>
      </c>
      <c r="H83" s="43">
        <v>6.79</v>
      </c>
      <c r="I83" s="43">
        <v>32.119999999999997</v>
      </c>
      <c r="J83" s="43">
        <v>167.59</v>
      </c>
      <c r="K83" s="44" t="s">
        <v>96</v>
      </c>
      <c r="L83" s="43">
        <v>23.3</v>
      </c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0.08</v>
      </c>
      <c r="H84" s="43">
        <v>0.02</v>
      </c>
      <c r="I84" s="43">
        <v>9.8000000000000007</v>
      </c>
      <c r="J84" s="43">
        <v>37.799999999999997</v>
      </c>
      <c r="K84" s="52" t="s">
        <v>95</v>
      </c>
      <c r="L84" s="43">
        <v>3.04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60</v>
      </c>
      <c r="G85" s="43">
        <v>4.5599999999999996</v>
      </c>
      <c r="H85" s="43">
        <v>0.48</v>
      </c>
      <c r="I85" s="43">
        <v>29.12</v>
      </c>
      <c r="J85" s="43">
        <v>136</v>
      </c>
      <c r="K85" s="44"/>
      <c r="L85" s="43">
        <v>5.33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141</v>
      </c>
      <c r="F87" s="43">
        <v>60</v>
      </c>
      <c r="G87" s="43">
        <v>0.7</v>
      </c>
      <c r="H87" s="43">
        <v>2.5</v>
      </c>
      <c r="I87" s="43">
        <v>1.6</v>
      </c>
      <c r="J87" s="43">
        <v>45.8</v>
      </c>
      <c r="K87" s="52" t="s">
        <v>96</v>
      </c>
      <c r="L87" s="43">
        <v>11.17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17.64</v>
      </c>
      <c r="H89" s="19">
        <f t="shared" ref="H89" si="43">SUM(H82:H88)</f>
        <v>17.89</v>
      </c>
      <c r="I89" s="19">
        <f t="shared" ref="I89" si="44">SUM(I82:I88)</f>
        <v>80.11999999999999</v>
      </c>
      <c r="J89" s="19">
        <f t="shared" ref="J89:L89" si="45">SUM(J82:J88)</f>
        <v>496.19000000000005</v>
      </c>
      <c r="K89" s="25"/>
      <c r="L89" s="19">
        <f t="shared" si="45"/>
        <v>125.04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142</v>
      </c>
      <c r="F90" s="43">
        <v>60</v>
      </c>
      <c r="G90" s="43">
        <v>2.89</v>
      </c>
      <c r="H90" s="43">
        <v>6.11</v>
      </c>
      <c r="I90" s="43">
        <v>7.72</v>
      </c>
      <c r="J90" s="43">
        <v>85</v>
      </c>
      <c r="K90" s="44" t="s">
        <v>97</v>
      </c>
      <c r="L90" s="43">
        <v>8.4499999999999993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200</v>
      </c>
      <c r="G91" s="43">
        <v>4.5</v>
      </c>
      <c r="H91" s="43">
        <v>8.6999999999999993</v>
      </c>
      <c r="I91" s="43">
        <v>23.32</v>
      </c>
      <c r="J91" s="43">
        <v>144.30000000000001</v>
      </c>
      <c r="K91" s="44" t="s">
        <v>99</v>
      </c>
      <c r="L91" s="43">
        <v>20.27</v>
      </c>
    </row>
    <row r="92" spans="1:12" ht="15" x14ac:dyDescent="0.25">
      <c r="A92" s="23"/>
      <c r="B92" s="15"/>
      <c r="C92" s="11"/>
      <c r="D92" s="7" t="s">
        <v>28</v>
      </c>
      <c r="E92" s="42" t="s">
        <v>173</v>
      </c>
      <c r="F92" s="43">
        <v>90</v>
      </c>
      <c r="G92" s="43">
        <v>8.15</v>
      </c>
      <c r="H92" s="43">
        <v>6</v>
      </c>
      <c r="I92" s="43">
        <v>19.48</v>
      </c>
      <c r="J92" s="43">
        <v>167</v>
      </c>
      <c r="K92" s="44" t="s">
        <v>84</v>
      </c>
      <c r="L92" s="43">
        <v>53</v>
      </c>
    </row>
    <row r="93" spans="1:12" ht="15" x14ac:dyDescent="0.25">
      <c r="A93" s="23"/>
      <c r="B93" s="15"/>
      <c r="C93" s="11"/>
      <c r="D93" s="7" t="s">
        <v>29</v>
      </c>
      <c r="E93" s="42" t="s">
        <v>160</v>
      </c>
      <c r="F93" s="43">
        <v>150</v>
      </c>
      <c r="G93" s="43">
        <v>3.05</v>
      </c>
      <c r="H93" s="43">
        <v>3.97</v>
      </c>
      <c r="I93" s="43">
        <v>20.7</v>
      </c>
      <c r="J93" s="43">
        <v>140</v>
      </c>
      <c r="K93" s="44" t="s">
        <v>89</v>
      </c>
      <c r="L93" s="43">
        <v>30.39</v>
      </c>
    </row>
    <row r="94" spans="1:12" ht="15" x14ac:dyDescent="0.25">
      <c r="A94" s="23"/>
      <c r="B94" s="15"/>
      <c r="C94" s="11"/>
      <c r="D94" s="7" t="s">
        <v>30</v>
      </c>
      <c r="E94" s="42" t="s">
        <v>100</v>
      </c>
      <c r="F94" s="43">
        <v>200</v>
      </c>
      <c r="G94" s="43">
        <v>0.24</v>
      </c>
      <c r="H94" s="43">
        <v>0.1</v>
      </c>
      <c r="I94" s="43">
        <v>10.06</v>
      </c>
      <c r="J94" s="43">
        <v>55.74</v>
      </c>
      <c r="K94" s="44" t="s">
        <v>101</v>
      </c>
      <c r="L94" s="43">
        <v>7.6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60</v>
      </c>
      <c r="G95" s="43">
        <v>4.5599999999999996</v>
      </c>
      <c r="H95" s="43">
        <v>0.48</v>
      </c>
      <c r="I95" s="43">
        <v>29.12</v>
      </c>
      <c r="J95" s="43">
        <v>136</v>
      </c>
      <c r="K95" s="44"/>
      <c r="L95" s="43">
        <v>5.33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77</v>
      </c>
      <c r="F97" s="43" t="s">
        <v>77</v>
      </c>
      <c r="G97" s="43"/>
      <c r="H97" s="43"/>
      <c r="I97" s="43"/>
      <c r="J97" s="43"/>
      <c r="K97" s="44"/>
      <c r="L97" s="43" t="s">
        <v>77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23.389999999999997</v>
      </c>
      <c r="H99" s="19">
        <f t="shared" ref="H99" si="47">SUM(H90:H98)</f>
        <v>25.36</v>
      </c>
      <c r="I99" s="19">
        <f t="shared" ref="I99" si="48">SUM(I90:I98)</f>
        <v>110.4</v>
      </c>
      <c r="J99" s="19">
        <f t="shared" ref="J99:L99" si="49">SUM(J90:J98)</f>
        <v>728.04</v>
      </c>
      <c r="K99" s="25"/>
      <c r="L99" s="19">
        <f t="shared" si="49"/>
        <v>125.03999999999999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1320</v>
      </c>
      <c r="G100" s="32">
        <f t="shared" ref="G100" si="50">G89+G99</f>
        <v>41.03</v>
      </c>
      <c r="H100" s="32">
        <f t="shared" ref="H100" si="51">H89+H99</f>
        <v>43.25</v>
      </c>
      <c r="I100" s="32">
        <f t="shared" ref="I100" si="52">I89+I99</f>
        <v>190.51999999999998</v>
      </c>
      <c r="J100" s="32">
        <f t="shared" ref="J100:L100" si="53">J89+J99</f>
        <v>1224.23</v>
      </c>
      <c r="K100" s="32"/>
      <c r="L100" s="32">
        <f t="shared" si="53"/>
        <v>250.07999999999998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144</v>
      </c>
      <c r="F101" s="40">
        <v>200</v>
      </c>
      <c r="G101" s="40">
        <v>5.48</v>
      </c>
      <c r="H101" s="40">
        <v>7.82</v>
      </c>
      <c r="I101" s="40">
        <v>24.8</v>
      </c>
      <c r="J101" s="40">
        <v>172</v>
      </c>
      <c r="K101" s="51" t="s">
        <v>104</v>
      </c>
      <c r="L101" s="40">
        <v>31.36</v>
      </c>
    </row>
    <row r="102" spans="1:12" ht="15" x14ac:dyDescent="0.25">
      <c r="A102" s="23"/>
      <c r="B102" s="15"/>
      <c r="C102" s="11"/>
      <c r="D102" s="6" t="s">
        <v>44</v>
      </c>
      <c r="E102" s="42" t="s">
        <v>46</v>
      </c>
      <c r="F102" s="43">
        <v>20</v>
      </c>
      <c r="G102" s="43">
        <v>3.9</v>
      </c>
      <c r="H102" s="43">
        <v>4.0199999999999996</v>
      </c>
      <c r="I102" s="43">
        <v>0</v>
      </c>
      <c r="J102" s="43">
        <v>54</v>
      </c>
      <c r="K102" s="53" t="s">
        <v>43</v>
      </c>
      <c r="L102" s="43">
        <v>23.83</v>
      </c>
    </row>
    <row r="103" spans="1:12" ht="15" x14ac:dyDescent="0.25">
      <c r="A103" s="23"/>
      <c r="B103" s="15"/>
      <c r="C103" s="11"/>
      <c r="D103" s="7" t="s">
        <v>22</v>
      </c>
      <c r="E103" s="42" t="s">
        <v>105</v>
      </c>
      <c r="F103" s="43">
        <v>200</v>
      </c>
      <c r="G103" s="43">
        <v>3.14</v>
      </c>
      <c r="H103" s="43">
        <v>3.21</v>
      </c>
      <c r="I103" s="43">
        <v>15.39</v>
      </c>
      <c r="J103" s="43">
        <v>96.37</v>
      </c>
      <c r="K103" s="44" t="s">
        <v>106</v>
      </c>
      <c r="L103" s="43">
        <v>45.6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60</v>
      </c>
      <c r="G104" s="43">
        <v>4.5599999999999996</v>
      </c>
      <c r="H104" s="43">
        <v>0.48</v>
      </c>
      <c r="I104" s="43">
        <v>29.12</v>
      </c>
      <c r="J104" s="43">
        <v>136</v>
      </c>
      <c r="K104" s="44"/>
      <c r="L104" s="43">
        <v>5.33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0.4</v>
      </c>
      <c r="H105" s="43">
        <v>0.4</v>
      </c>
      <c r="I105" s="43">
        <v>10.4</v>
      </c>
      <c r="J105" s="43">
        <v>33</v>
      </c>
      <c r="K105" s="44"/>
      <c r="L105" s="43">
        <v>18.920000000000002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17.48</v>
      </c>
      <c r="H108" s="19">
        <f t="shared" si="54"/>
        <v>15.930000000000001</v>
      </c>
      <c r="I108" s="19">
        <f t="shared" si="54"/>
        <v>79.710000000000008</v>
      </c>
      <c r="J108" s="19">
        <f t="shared" si="54"/>
        <v>491.37</v>
      </c>
      <c r="K108" s="25"/>
      <c r="L108" s="19">
        <f t="shared" ref="L108" si="55">SUM(L101:L107)</f>
        <v>125.03999999999999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107</v>
      </c>
      <c r="F109" s="43">
        <v>60</v>
      </c>
      <c r="G109" s="43">
        <v>0.7</v>
      </c>
      <c r="H109" s="43">
        <v>5.5</v>
      </c>
      <c r="I109" s="43">
        <v>4.5999999999999996</v>
      </c>
      <c r="J109" s="43">
        <v>44</v>
      </c>
      <c r="K109" s="44" t="s">
        <v>108</v>
      </c>
      <c r="L109" s="43">
        <v>15.77</v>
      </c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200</v>
      </c>
      <c r="G110" s="43">
        <v>2.08</v>
      </c>
      <c r="H110" s="43">
        <v>9.48</v>
      </c>
      <c r="I110" s="43">
        <v>10.119999999999999</v>
      </c>
      <c r="J110" s="43">
        <v>128</v>
      </c>
      <c r="K110" s="44" t="s">
        <v>110</v>
      </c>
      <c r="L110" s="43">
        <v>25.54</v>
      </c>
    </row>
    <row r="111" spans="1:12" ht="15" x14ac:dyDescent="0.25">
      <c r="A111" s="23"/>
      <c r="B111" s="15"/>
      <c r="C111" s="11"/>
      <c r="D111" s="7" t="s">
        <v>28</v>
      </c>
      <c r="E111" s="42" t="s">
        <v>156</v>
      </c>
      <c r="F111" s="43">
        <v>90</v>
      </c>
      <c r="G111" s="43">
        <v>8.15</v>
      </c>
      <c r="H111" s="43">
        <v>6</v>
      </c>
      <c r="I111" s="43">
        <v>12.48</v>
      </c>
      <c r="J111" s="43">
        <v>167</v>
      </c>
      <c r="K111" s="52" t="s">
        <v>168</v>
      </c>
      <c r="L111" s="43">
        <v>41.9</v>
      </c>
    </row>
    <row r="112" spans="1:12" ht="15" x14ac:dyDescent="0.25">
      <c r="A112" s="23"/>
      <c r="B112" s="15"/>
      <c r="C112" s="11"/>
      <c r="D112" s="7" t="s">
        <v>29</v>
      </c>
      <c r="E112" s="42" t="s">
        <v>157</v>
      </c>
      <c r="F112" s="43">
        <v>150</v>
      </c>
      <c r="G112" s="43">
        <v>5.3</v>
      </c>
      <c r="H112" s="43">
        <v>3.64</v>
      </c>
      <c r="I112" s="43">
        <v>23.8</v>
      </c>
      <c r="J112" s="43">
        <v>140</v>
      </c>
      <c r="K112" s="44" t="s">
        <v>158</v>
      </c>
      <c r="L112" s="43">
        <v>16.5</v>
      </c>
    </row>
    <row r="113" spans="1:12" ht="15" x14ac:dyDescent="0.2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1.4</v>
      </c>
      <c r="H113" s="43">
        <v>0</v>
      </c>
      <c r="I113" s="43">
        <v>20.2</v>
      </c>
      <c r="J113" s="43">
        <v>110</v>
      </c>
      <c r="K113" s="44" t="s">
        <v>111</v>
      </c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60</v>
      </c>
      <c r="G114" s="43">
        <v>4.5599999999999996</v>
      </c>
      <c r="H114" s="43">
        <v>0.48</v>
      </c>
      <c r="I114" s="43">
        <v>29.12</v>
      </c>
      <c r="J114" s="43">
        <v>136</v>
      </c>
      <c r="K114" s="44"/>
      <c r="L114" s="43">
        <v>5.33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22.189999999999998</v>
      </c>
      <c r="H118" s="19">
        <f t="shared" si="56"/>
        <v>25.1</v>
      </c>
      <c r="I118" s="19">
        <f t="shared" si="56"/>
        <v>100.32000000000001</v>
      </c>
      <c r="J118" s="19">
        <f t="shared" si="56"/>
        <v>725</v>
      </c>
      <c r="K118" s="25"/>
      <c r="L118" s="19">
        <f t="shared" ref="L118" si="57">SUM(L109:L117)</f>
        <v>125.04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39.67</v>
      </c>
      <c r="H119" s="32">
        <f t="shared" ref="H119" si="59">H108+H118</f>
        <v>41.03</v>
      </c>
      <c r="I119" s="32">
        <f t="shared" ref="I119" si="60">I108+I118</f>
        <v>180.03000000000003</v>
      </c>
      <c r="J119" s="32">
        <f t="shared" ref="J119:L119" si="61">J108+J118</f>
        <v>1216.3699999999999</v>
      </c>
      <c r="K119" s="32"/>
      <c r="L119" s="32">
        <f t="shared" si="61"/>
        <v>250.07999999999998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163</v>
      </c>
      <c r="F120" s="40">
        <v>90</v>
      </c>
      <c r="G120" s="40">
        <v>8.15</v>
      </c>
      <c r="H120" s="40">
        <v>10</v>
      </c>
      <c r="I120" s="40">
        <v>14.48</v>
      </c>
      <c r="J120" s="40">
        <v>112</v>
      </c>
      <c r="K120" s="41" t="s">
        <v>113</v>
      </c>
      <c r="L120" s="40">
        <v>82.2</v>
      </c>
    </row>
    <row r="121" spans="1:12" ht="15" x14ac:dyDescent="0.25">
      <c r="A121" s="14"/>
      <c r="B121" s="15"/>
      <c r="C121" s="11"/>
      <c r="D121" s="6" t="s">
        <v>29</v>
      </c>
      <c r="E121" s="42" t="s">
        <v>112</v>
      </c>
      <c r="F121" s="43">
        <v>150</v>
      </c>
      <c r="G121" s="43">
        <v>5.35</v>
      </c>
      <c r="H121" s="43">
        <v>1.75</v>
      </c>
      <c r="I121" s="43">
        <v>20.76</v>
      </c>
      <c r="J121" s="43">
        <v>178</v>
      </c>
      <c r="K121" s="44" t="s">
        <v>114</v>
      </c>
      <c r="L121" s="43">
        <v>16.46</v>
      </c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0.3</v>
      </c>
      <c r="H122" s="43">
        <v>0.1</v>
      </c>
      <c r="I122" s="43">
        <v>11.4</v>
      </c>
      <c r="J122" s="43">
        <v>30</v>
      </c>
      <c r="K122" s="44" t="s">
        <v>116</v>
      </c>
      <c r="L122" s="43">
        <v>5.47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60</v>
      </c>
      <c r="G123" s="43">
        <v>4.5599999999999996</v>
      </c>
      <c r="H123" s="43">
        <v>0.48</v>
      </c>
      <c r="I123" s="43">
        <v>29.12</v>
      </c>
      <c r="J123" s="43">
        <v>136</v>
      </c>
      <c r="K123" s="44"/>
      <c r="L123" s="43">
        <v>5.33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117</v>
      </c>
      <c r="F125" s="43">
        <v>60</v>
      </c>
      <c r="G125" s="43">
        <v>0.89</v>
      </c>
      <c r="H125" s="43">
        <v>4.1100000000000003</v>
      </c>
      <c r="I125" s="43">
        <v>4.72</v>
      </c>
      <c r="J125" s="43">
        <v>50</v>
      </c>
      <c r="K125" s="44" t="s">
        <v>115</v>
      </c>
      <c r="L125" s="43">
        <v>15.58</v>
      </c>
    </row>
    <row r="126" spans="1:12" ht="15" x14ac:dyDescent="0.25">
      <c r="A126" s="14"/>
      <c r="B126" s="15"/>
      <c r="C126" s="11"/>
      <c r="D126" s="6" t="s">
        <v>77</v>
      </c>
      <c r="E126" s="42" t="s">
        <v>77</v>
      </c>
      <c r="F126" s="43" t="s">
        <v>77</v>
      </c>
      <c r="G126" s="43" t="s">
        <v>77</v>
      </c>
      <c r="H126" s="43" t="s">
        <v>77</v>
      </c>
      <c r="I126" s="43" t="s">
        <v>77</v>
      </c>
      <c r="J126" s="43" t="s">
        <v>77</v>
      </c>
      <c r="K126" s="44"/>
      <c r="L126" s="43" t="s">
        <v>77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19.25</v>
      </c>
      <c r="H127" s="19">
        <f t="shared" si="62"/>
        <v>16.440000000000001</v>
      </c>
      <c r="I127" s="19">
        <f t="shared" si="62"/>
        <v>80.48</v>
      </c>
      <c r="J127" s="19">
        <f t="shared" si="62"/>
        <v>506</v>
      </c>
      <c r="K127" s="25"/>
      <c r="L127" s="19">
        <f t="shared" ref="L127" si="63">SUM(L120:L126)</f>
        <v>125.03999999999999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145</v>
      </c>
      <c r="F128" s="43">
        <v>60</v>
      </c>
      <c r="G128" s="43">
        <v>0.65</v>
      </c>
      <c r="H128" s="43">
        <v>0.12</v>
      </c>
      <c r="I128" s="43">
        <v>6.23</v>
      </c>
      <c r="J128" s="43">
        <v>65.25</v>
      </c>
      <c r="K128" s="44" t="s">
        <v>65</v>
      </c>
      <c r="L128" s="43">
        <v>17.68</v>
      </c>
    </row>
    <row r="129" spans="1:12" ht="15" x14ac:dyDescent="0.25">
      <c r="A129" s="14"/>
      <c r="B129" s="15"/>
      <c r="C129" s="11"/>
      <c r="D129" s="7" t="s">
        <v>27</v>
      </c>
      <c r="E129" s="42" t="s">
        <v>118</v>
      </c>
      <c r="F129" s="43">
        <v>200</v>
      </c>
      <c r="G129" s="43">
        <v>4.8</v>
      </c>
      <c r="H129" s="43">
        <v>3.88</v>
      </c>
      <c r="I129" s="43">
        <v>15.8</v>
      </c>
      <c r="J129" s="43">
        <v>154.6</v>
      </c>
      <c r="K129" s="44" t="s">
        <v>119</v>
      </c>
      <c r="L129" s="43">
        <v>25.32</v>
      </c>
    </row>
    <row r="130" spans="1:12" ht="15" x14ac:dyDescent="0.25">
      <c r="A130" s="14"/>
      <c r="B130" s="15"/>
      <c r="C130" s="11"/>
      <c r="D130" s="7" t="s">
        <v>28</v>
      </c>
      <c r="E130" s="42" t="s">
        <v>120</v>
      </c>
      <c r="F130" s="43">
        <v>200</v>
      </c>
      <c r="G130" s="43">
        <v>13.99</v>
      </c>
      <c r="H130" s="43">
        <v>19.350000000000001</v>
      </c>
      <c r="I130" s="43">
        <v>32.799999999999997</v>
      </c>
      <c r="J130" s="43">
        <v>312.45999999999998</v>
      </c>
      <c r="K130" s="52" t="s">
        <v>121</v>
      </c>
      <c r="L130" s="43">
        <v>59.22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128</v>
      </c>
      <c r="F132" s="43">
        <v>200</v>
      </c>
      <c r="G132" s="43">
        <v>0.16</v>
      </c>
      <c r="H132" s="43">
        <v>0</v>
      </c>
      <c r="I132" s="43">
        <v>16.86</v>
      </c>
      <c r="J132" s="43">
        <v>57.69</v>
      </c>
      <c r="K132" s="44" t="s">
        <v>122</v>
      </c>
      <c r="L132" s="43">
        <v>17.489999999999998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60</v>
      </c>
      <c r="G133" s="43">
        <v>4.5599999999999996</v>
      </c>
      <c r="H133" s="43">
        <v>0.48</v>
      </c>
      <c r="I133" s="43">
        <v>29.12</v>
      </c>
      <c r="J133" s="43">
        <v>136</v>
      </c>
      <c r="K133" s="44"/>
      <c r="L133" s="43">
        <v>5.33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24.16</v>
      </c>
      <c r="H137" s="19">
        <f t="shared" si="64"/>
        <v>23.830000000000002</v>
      </c>
      <c r="I137" s="19">
        <f t="shared" si="64"/>
        <v>100.81</v>
      </c>
      <c r="J137" s="19">
        <f t="shared" si="64"/>
        <v>726</v>
      </c>
      <c r="K137" s="25"/>
      <c r="L137" s="19">
        <f t="shared" ref="L137" si="65">SUM(L128:L136)</f>
        <v>125.03999999999999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1280</v>
      </c>
      <c r="G138" s="32">
        <f t="shared" ref="G138" si="66">G127+G137</f>
        <v>43.41</v>
      </c>
      <c r="H138" s="32">
        <f t="shared" ref="H138" si="67">H127+H137</f>
        <v>40.270000000000003</v>
      </c>
      <c r="I138" s="32">
        <f t="shared" ref="I138" si="68">I127+I137</f>
        <v>181.29000000000002</v>
      </c>
      <c r="J138" s="32">
        <f t="shared" ref="J138:L138" si="69">J127+J137</f>
        <v>1232</v>
      </c>
      <c r="K138" s="32"/>
      <c r="L138" s="32">
        <f t="shared" si="69"/>
        <v>250.07999999999998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200</v>
      </c>
      <c r="G139" s="40">
        <v>4.95</v>
      </c>
      <c r="H139" s="40">
        <v>9.18</v>
      </c>
      <c r="I139" s="40">
        <v>29.36</v>
      </c>
      <c r="J139" s="40">
        <v>197.02</v>
      </c>
      <c r="K139" s="41" t="s">
        <v>124</v>
      </c>
      <c r="L139" s="40">
        <v>40.29</v>
      </c>
    </row>
    <row r="140" spans="1:12" ht="15" x14ac:dyDescent="0.25">
      <c r="A140" s="23"/>
      <c r="B140" s="15"/>
      <c r="C140" s="11"/>
      <c r="D140" s="6" t="s">
        <v>26</v>
      </c>
      <c r="E140" s="42" t="s">
        <v>125</v>
      </c>
      <c r="F140" s="43">
        <v>40</v>
      </c>
      <c r="G140" s="43">
        <v>5.08</v>
      </c>
      <c r="H140" s="43">
        <v>4.5999999999999996</v>
      </c>
      <c r="I140" s="43">
        <v>0.28000000000000003</v>
      </c>
      <c r="J140" s="43">
        <v>49.6</v>
      </c>
      <c r="K140" s="44"/>
      <c r="L140" s="43">
        <v>18.440000000000001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126</v>
      </c>
      <c r="F141" s="43">
        <v>200</v>
      </c>
      <c r="G141" s="43">
        <v>2.36</v>
      </c>
      <c r="H141" s="43">
        <v>1.36</v>
      </c>
      <c r="I141" s="43">
        <v>10.39</v>
      </c>
      <c r="J141" s="43">
        <v>86.37</v>
      </c>
      <c r="K141" s="44" t="s">
        <v>45</v>
      </c>
      <c r="L141" s="43">
        <v>18.59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4.5599999999999996</v>
      </c>
      <c r="H142" s="43">
        <v>0.48</v>
      </c>
      <c r="I142" s="43">
        <v>29.12</v>
      </c>
      <c r="J142" s="43">
        <v>136</v>
      </c>
      <c r="K142" s="44"/>
      <c r="L142" s="43">
        <v>5.33</v>
      </c>
    </row>
    <row r="143" spans="1:12" ht="15" x14ac:dyDescent="0.25">
      <c r="A143" s="23"/>
      <c r="B143" s="15"/>
      <c r="C143" s="11"/>
      <c r="D143" s="7" t="s">
        <v>24</v>
      </c>
      <c r="E143" s="42" t="s">
        <v>79</v>
      </c>
      <c r="F143" s="43">
        <v>150</v>
      </c>
      <c r="G143" s="43">
        <v>0.3</v>
      </c>
      <c r="H143" s="43">
        <v>0.3</v>
      </c>
      <c r="I143" s="43">
        <v>5.6</v>
      </c>
      <c r="J143" s="43">
        <v>35</v>
      </c>
      <c r="K143" s="44"/>
      <c r="L143" s="43">
        <v>42.39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17.25</v>
      </c>
      <c r="H146" s="19">
        <f t="shared" si="70"/>
        <v>15.92</v>
      </c>
      <c r="I146" s="19">
        <f t="shared" si="70"/>
        <v>74.75</v>
      </c>
      <c r="J146" s="19">
        <f t="shared" si="70"/>
        <v>503.99</v>
      </c>
      <c r="K146" s="25"/>
      <c r="L146" s="19">
        <f t="shared" ref="L146" si="71">SUM(L139:L145)</f>
        <v>125.04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170</v>
      </c>
      <c r="F147" s="43">
        <v>60</v>
      </c>
      <c r="G147" s="43">
        <v>2.1</v>
      </c>
      <c r="H147" s="43">
        <v>5.65</v>
      </c>
      <c r="I147" s="43">
        <v>6.35</v>
      </c>
      <c r="J147" s="43">
        <v>87</v>
      </c>
      <c r="K147" s="44" t="s">
        <v>45</v>
      </c>
      <c r="L147" s="43">
        <v>16.78</v>
      </c>
    </row>
    <row r="148" spans="1:12" ht="15" x14ac:dyDescent="0.25">
      <c r="A148" s="23"/>
      <c r="B148" s="15"/>
      <c r="C148" s="11"/>
      <c r="D148" s="7" t="s">
        <v>27</v>
      </c>
      <c r="E148" s="42" t="s">
        <v>127</v>
      </c>
      <c r="F148" s="43">
        <v>200</v>
      </c>
      <c r="G148" s="43">
        <v>4.4400000000000004</v>
      </c>
      <c r="H148" s="43">
        <v>4.57</v>
      </c>
      <c r="I148" s="43">
        <v>25.45</v>
      </c>
      <c r="J148" s="43">
        <v>85</v>
      </c>
      <c r="K148" s="44" t="s">
        <v>93</v>
      </c>
      <c r="L148" s="43">
        <v>22.58</v>
      </c>
    </row>
    <row r="149" spans="1:12" ht="15" x14ac:dyDescent="0.25">
      <c r="A149" s="23"/>
      <c r="B149" s="15"/>
      <c r="C149" s="11"/>
      <c r="D149" s="7" t="s">
        <v>28</v>
      </c>
      <c r="E149" s="42" t="s">
        <v>159</v>
      </c>
      <c r="F149" s="43">
        <v>90</v>
      </c>
      <c r="G149" s="43">
        <v>8.6300000000000008</v>
      </c>
      <c r="H149" s="43">
        <v>10.15</v>
      </c>
      <c r="I149" s="43">
        <v>8.4600000000000009</v>
      </c>
      <c r="J149" s="43">
        <v>159</v>
      </c>
      <c r="K149" s="44" t="s">
        <v>129</v>
      </c>
      <c r="L149" s="43">
        <v>43.35</v>
      </c>
    </row>
    <row r="150" spans="1:12" ht="15" x14ac:dyDescent="0.25">
      <c r="A150" s="23"/>
      <c r="B150" s="15"/>
      <c r="C150" s="11"/>
      <c r="D150" s="7" t="s">
        <v>29</v>
      </c>
      <c r="E150" s="42" t="s">
        <v>160</v>
      </c>
      <c r="F150" s="43">
        <v>150</v>
      </c>
      <c r="G150" s="43">
        <v>3.05</v>
      </c>
      <c r="H150" s="43">
        <v>3.97</v>
      </c>
      <c r="I150" s="43">
        <v>20.7</v>
      </c>
      <c r="J150" s="43">
        <v>140</v>
      </c>
      <c r="K150" s="52" t="s">
        <v>89</v>
      </c>
      <c r="L150" s="43">
        <v>30.39</v>
      </c>
    </row>
    <row r="151" spans="1:12" ht="15" x14ac:dyDescent="0.25">
      <c r="A151" s="23"/>
      <c r="B151" s="15"/>
      <c r="C151" s="11"/>
      <c r="D151" s="7" t="s">
        <v>30</v>
      </c>
      <c r="E151" s="42" t="s">
        <v>171</v>
      </c>
      <c r="F151" s="43">
        <v>200</v>
      </c>
      <c r="G151" s="43">
        <v>1.04</v>
      </c>
      <c r="H151" s="43">
        <v>0</v>
      </c>
      <c r="I151" s="43">
        <v>10.6</v>
      </c>
      <c r="J151" s="43">
        <v>117</v>
      </c>
      <c r="K151" s="52" t="s">
        <v>111</v>
      </c>
      <c r="L151" s="43">
        <v>6.61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60</v>
      </c>
      <c r="G152" s="43">
        <v>4.5599999999999996</v>
      </c>
      <c r="H152" s="43">
        <v>0.48</v>
      </c>
      <c r="I152" s="43">
        <v>29.12</v>
      </c>
      <c r="J152" s="43">
        <v>136</v>
      </c>
      <c r="K152" s="44" t="s">
        <v>77</v>
      </c>
      <c r="L152" s="43">
        <v>5.33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23.82</v>
      </c>
      <c r="H156" s="19">
        <f t="shared" si="72"/>
        <v>24.82</v>
      </c>
      <c r="I156" s="19">
        <f t="shared" si="72"/>
        <v>100.67999999999999</v>
      </c>
      <c r="J156" s="19">
        <f t="shared" si="72"/>
        <v>724</v>
      </c>
      <c r="K156" s="25"/>
      <c r="L156" s="19">
        <f t="shared" ref="L156" si="73">SUM(L147:L155)</f>
        <v>125.04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41.07</v>
      </c>
      <c r="H157" s="32">
        <f t="shared" ref="H157" si="75">H146+H156</f>
        <v>40.74</v>
      </c>
      <c r="I157" s="32">
        <f t="shared" ref="I157" si="76">I146+I156</f>
        <v>175.43</v>
      </c>
      <c r="J157" s="32">
        <f t="shared" ref="J157:L157" si="77">J146+J156</f>
        <v>1227.99</v>
      </c>
      <c r="K157" s="32"/>
      <c r="L157" s="32">
        <f t="shared" si="77"/>
        <v>250.08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146</v>
      </c>
      <c r="F158" s="40">
        <v>90</v>
      </c>
      <c r="G158" s="40">
        <v>8</v>
      </c>
      <c r="H158" s="40">
        <v>9.8000000000000007</v>
      </c>
      <c r="I158" s="40">
        <v>12.8</v>
      </c>
      <c r="J158" s="40">
        <v>185</v>
      </c>
      <c r="K158" s="41" t="s">
        <v>129</v>
      </c>
      <c r="L158" s="40">
        <v>54.65</v>
      </c>
    </row>
    <row r="159" spans="1:12" ht="15" x14ac:dyDescent="0.25">
      <c r="A159" s="23"/>
      <c r="B159" s="15"/>
      <c r="C159" s="11"/>
      <c r="D159" s="6" t="s">
        <v>26</v>
      </c>
      <c r="E159" s="42" t="s">
        <v>164</v>
      </c>
      <c r="F159" s="43">
        <v>60</v>
      </c>
      <c r="G159" s="43">
        <v>0.7</v>
      </c>
      <c r="H159" s="43">
        <v>2.5</v>
      </c>
      <c r="I159" s="43">
        <v>4.5999999999999996</v>
      </c>
      <c r="J159" s="43">
        <v>44</v>
      </c>
      <c r="K159" s="52" t="s">
        <v>130</v>
      </c>
      <c r="L159" s="43">
        <v>27.49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60</v>
      </c>
      <c r="G161" s="43">
        <v>4.5599999999999996</v>
      </c>
      <c r="H161" s="43">
        <v>0.48</v>
      </c>
      <c r="I161" s="43">
        <v>29.12</v>
      </c>
      <c r="J161" s="43">
        <v>136</v>
      </c>
      <c r="K161" s="44"/>
      <c r="L161" s="43">
        <v>5.33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 t="s">
        <v>103</v>
      </c>
      <c r="F163" s="43">
        <v>150</v>
      </c>
      <c r="G163" s="43">
        <v>5.3</v>
      </c>
      <c r="H163" s="43">
        <v>6.64</v>
      </c>
      <c r="I163" s="43">
        <v>23.8</v>
      </c>
      <c r="J163" s="43">
        <v>102</v>
      </c>
      <c r="K163" s="44" t="s">
        <v>131</v>
      </c>
      <c r="L163" s="43">
        <v>16.5</v>
      </c>
    </row>
    <row r="164" spans="1:12" ht="15" x14ac:dyDescent="0.25">
      <c r="A164" s="23"/>
      <c r="B164" s="15"/>
      <c r="C164" s="11"/>
      <c r="D164" s="6" t="s">
        <v>30</v>
      </c>
      <c r="E164" s="42" t="s">
        <v>147</v>
      </c>
      <c r="F164" s="43">
        <v>200</v>
      </c>
      <c r="G164" s="43">
        <v>0.16</v>
      </c>
      <c r="H164" s="43">
        <v>0</v>
      </c>
      <c r="I164" s="43">
        <v>10.41</v>
      </c>
      <c r="J164" s="43">
        <v>37.69</v>
      </c>
      <c r="K164" s="44" t="s">
        <v>148</v>
      </c>
      <c r="L164" s="43">
        <v>21.07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18.72</v>
      </c>
      <c r="H165" s="19">
        <f t="shared" si="78"/>
        <v>19.420000000000002</v>
      </c>
      <c r="I165" s="19">
        <f t="shared" si="78"/>
        <v>80.72999999999999</v>
      </c>
      <c r="J165" s="19">
        <f t="shared" si="78"/>
        <v>504.69</v>
      </c>
      <c r="K165" s="25"/>
      <c r="L165" s="19">
        <f t="shared" ref="L165" si="79">SUM(L158:L164)</f>
        <v>125.03999999999999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132</v>
      </c>
      <c r="F166" s="43">
        <v>60</v>
      </c>
      <c r="G166" s="43">
        <v>0.53</v>
      </c>
      <c r="H166" s="43">
        <v>7.54</v>
      </c>
      <c r="I166" s="43">
        <v>2.89</v>
      </c>
      <c r="J166" s="43">
        <v>82</v>
      </c>
      <c r="K166" s="44" t="s">
        <v>73</v>
      </c>
      <c r="L166" s="43">
        <v>19.37</v>
      </c>
    </row>
    <row r="167" spans="1:12" ht="15" x14ac:dyDescent="0.25">
      <c r="A167" s="23"/>
      <c r="B167" s="15"/>
      <c r="C167" s="11"/>
      <c r="D167" s="7" t="s">
        <v>27</v>
      </c>
      <c r="E167" s="42" t="s">
        <v>138</v>
      </c>
      <c r="F167" s="43">
        <v>200</v>
      </c>
      <c r="G167" s="43">
        <v>4.5999999999999996</v>
      </c>
      <c r="H167" s="43">
        <v>8.2799999999999994</v>
      </c>
      <c r="I167" s="43">
        <v>16.600000000000001</v>
      </c>
      <c r="J167" s="43">
        <v>189</v>
      </c>
      <c r="K167" s="44" t="s">
        <v>133</v>
      </c>
      <c r="L167" s="43">
        <v>23.43</v>
      </c>
    </row>
    <row r="168" spans="1:12" ht="15" x14ac:dyDescent="0.25">
      <c r="A168" s="23"/>
      <c r="B168" s="15"/>
      <c r="C168" s="11"/>
      <c r="D168" s="7" t="s">
        <v>28</v>
      </c>
      <c r="E168" s="42" t="s">
        <v>134</v>
      </c>
      <c r="F168" s="43">
        <v>200</v>
      </c>
      <c r="G168" s="43">
        <v>16</v>
      </c>
      <c r="H168" s="43">
        <v>8</v>
      </c>
      <c r="I168" s="43">
        <v>41.8</v>
      </c>
      <c r="J168" s="43">
        <v>302.7</v>
      </c>
      <c r="K168" s="44" t="s">
        <v>135</v>
      </c>
      <c r="L168" s="43">
        <v>73.87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0.2</v>
      </c>
      <c r="H170" s="43">
        <v>0.1</v>
      </c>
      <c r="I170" s="43">
        <v>15.1</v>
      </c>
      <c r="J170" s="43">
        <v>37.799999999999997</v>
      </c>
      <c r="K170" s="44" t="s">
        <v>95</v>
      </c>
      <c r="L170" s="43">
        <v>3.04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60</v>
      </c>
      <c r="G171" s="43">
        <v>4.5599999999999996</v>
      </c>
      <c r="H171" s="43">
        <v>0.48</v>
      </c>
      <c r="I171" s="43">
        <v>29.12</v>
      </c>
      <c r="J171" s="43">
        <v>136</v>
      </c>
      <c r="K171" s="44"/>
      <c r="L171" s="43">
        <v>5.33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25.889999999999997</v>
      </c>
      <c r="H175" s="19">
        <f t="shared" si="80"/>
        <v>24.400000000000002</v>
      </c>
      <c r="I175" s="19">
        <f t="shared" si="80"/>
        <v>105.51</v>
      </c>
      <c r="J175" s="19">
        <f t="shared" si="80"/>
        <v>747.5</v>
      </c>
      <c r="K175" s="25"/>
      <c r="L175" s="19">
        <f t="shared" ref="L175" si="81">SUM(L166:L174)</f>
        <v>125.04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1280</v>
      </c>
      <c r="G176" s="32">
        <f t="shared" ref="G176" si="82">G165+G175</f>
        <v>44.61</v>
      </c>
      <c r="H176" s="32">
        <f t="shared" ref="H176" si="83">H165+H175</f>
        <v>43.820000000000007</v>
      </c>
      <c r="I176" s="32">
        <f t="shared" ref="I176" si="84">I165+I175</f>
        <v>186.24</v>
      </c>
      <c r="J176" s="32">
        <f t="shared" ref="J176:L176" si="85">J165+J175</f>
        <v>1252.19</v>
      </c>
      <c r="K176" s="32"/>
      <c r="L176" s="32">
        <f t="shared" si="85"/>
        <v>250.07999999999998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165</v>
      </c>
      <c r="F177" s="40">
        <v>150</v>
      </c>
      <c r="G177" s="40">
        <v>10.6</v>
      </c>
      <c r="H177" s="40">
        <v>12</v>
      </c>
      <c r="I177" s="40">
        <v>8.4</v>
      </c>
      <c r="J177" s="40">
        <v>107</v>
      </c>
      <c r="K177" s="41" t="s">
        <v>166</v>
      </c>
      <c r="L177" s="40">
        <v>72.12</v>
      </c>
    </row>
    <row r="178" spans="1:12" ht="15" x14ac:dyDescent="0.25">
      <c r="A178" s="23"/>
      <c r="B178" s="15"/>
      <c r="C178" s="11"/>
      <c r="D178" s="6" t="s">
        <v>26</v>
      </c>
      <c r="E178" s="42" t="s">
        <v>167</v>
      </c>
      <c r="F178" s="43">
        <v>60</v>
      </c>
      <c r="G178" s="43">
        <v>0.99</v>
      </c>
      <c r="H178" s="43">
        <v>3.54</v>
      </c>
      <c r="I178" s="43">
        <v>5.35</v>
      </c>
      <c r="J178" s="43">
        <v>94</v>
      </c>
      <c r="K178" s="44" t="s">
        <v>80</v>
      </c>
      <c r="L178" s="43">
        <v>18.87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4.5599999999999996</v>
      </c>
      <c r="H180" s="43">
        <v>0.48</v>
      </c>
      <c r="I180" s="43">
        <v>29.12</v>
      </c>
      <c r="J180" s="43">
        <v>136</v>
      </c>
      <c r="K180" s="44"/>
      <c r="L180" s="43">
        <v>5.33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136</v>
      </c>
      <c r="E182" s="42" t="s">
        <v>128</v>
      </c>
      <c r="F182" s="43">
        <v>200</v>
      </c>
      <c r="G182" s="43">
        <v>0.16</v>
      </c>
      <c r="H182" s="43">
        <v>0</v>
      </c>
      <c r="I182" s="43">
        <v>10.41</v>
      </c>
      <c r="J182" s="43">
        <v>57.69</v>
      </c>
      <c r="K182" s="44" t="s">
        <v>45</v>
      </c>
      <c r="L182" s="43">
        <v>21.07</v>
      </c>
    </row>
    <row r="183" spans="1:12" ht="15" x14ac:dyDescent="0.25">
      <c r="A183" s="23"/>
      <c r="B183" s="15"/>
      <c r="C183" s="11"/>
      <c r="D183" s="6" t="s">
        <v>154</v>
      </c>
      <c r="E183" s="42" t="s">
        <v>153</v>
      </c>
      <c r="F183" s="43">
        <v>30</v>
      </c>
      <c r="G183" s="43">
        <v>1.25</v>
      </c>
      <c r="H183" s="43">
        <v>0.94</v>
      </c>
      <c r="I183" s="43">
        <v>15.32</v>
      </c>
      <c r="J183" s="43">
        <v>111.31</v>
      </c>
      <c r="K183" s="44"/>
      <c r="L183" s="43">
        <v>7.65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17.559999999999999</v>
      </c>
      <c r="H184" s="19">
        <f t="shared" si="86"/>
        <v>16.96</v>
      </c>
      <c r="I184" s="19">
        <f t="shared" si="86"/>
        <v>68.599999999999994</v>
      </c>
      <c r="J184" s="19">
        <f t="shared" si="86"/>
        <v>506</v>
      </c>
      <c r="K184" s="25"/>
      <c r="L184" s="19">
        <f t="shared" ref="L184" si="87">SUM(L177:L183)</f>
        <v>125.04000000000002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137</v>
      </c>
      <c r="F186" s="43">
        <v>200</v>
      </c>
      <c r="G186" s="43">
        <v>6.5</v>
      </c>
      <c r="H186" s="43">
        <v>10.7</v>
      </c>
      <c r="I186" s="43">
        <v>21.42</v>
      </c>
      <c r="J186" s="43">
        <v>231</v>
      </c>
      <c r="K186" s="44" t="s">
        <v>82</v>
      </c>
      <c r="L186" s="43">
        <v>19.27</v>
      </c>
    </row>
    <row r="187" spans="1:12" ht="15" x14ac:dyDescent="0.25">
      <c r="A187" s="23"/>
      <c r="B187" s="15"/>
      <c r="C187" s="11"/>
      <c r="D187" s="7" t="s">
        <v>28</v>
      </c>
      <c r="E187" s="42" t="s">
        <v>161</v>
      </c>
      <c r="F187" s="43">
        <v>90</v>
      </c>
      <c r="G187" s="43">
        <v>8.15</v>
      </c>
      <c r="H187" s="43">
        <v>6</v>
      </c>
      <c r="I187" s="43">
        <v>19.48</v>
      </c>
      <c r="J187" s="43">
        <v>167</v>
      </c>
      <c r="K187" s="44" t="s">
        <v>162</v>
      </c>
      <c r="L187" s="43">
        <v>57.84</v>
      </c>
    </row>
    <row r="188" spans="1:12" ht="15" x14ac:dyDescent="0.25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5.3</v>
      </c>
      <c r="H188" s="43">
        <v>6.64</v>
      </c>
      <c r="I188" s="43">
        <v>23.8</v>
      </c>
      <c r="J188" s="43">
        <v>102</v>
      </c>
      <c r="K188" s="44" t="s">
        <v>131</v>
      </c>
      <c r="L188" s="43">
        <v>16.5</v>
      </c>
    </row>
    <row r="189" spans="1:12" ht="15" x14ac:dyDescent="0.2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>
        <v>0.2</v>
      </c>
      <c r="H189" s="43">
        <v>0.1</v>
      </c>
      <c r="I189" s="43">
        <v>15.1</v>
      </c>
      <c r="J189" s="43">
        <v>58</v>
      </c>
      <c r="K189" s="44" t="s">
        <v>95</v>
      </c>
      <c r="L189" s="43">
        <v>3.04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60</v>
      </c>
      <c r="G190" s="43">
        <v>4.5599999999999996</v>
      </c>
      <c r="H190" s="43">
        <v>0.48</v>
      </c>
      <c r="I190" s="43">
        <v>29.12</v>
      </c>
      <c r="J190" s="43">
        <v>136</v>
      </c>
      <c r="K190" s="44"/>
      <c r="L190" s="43">
        <v>5.33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152</v>
      </c>
      <c r="F192" s="43">
        <v>100</v>
      </c>
      <c r="G192" s="43">
        <v>0.48</v>
      </c>
      <c r="H192" s="43">
        <v>0.3</v>
      </c>
      <c r="I192" s="43">
        <v>2.23</v>
      </c>
      <c r="J192" s="43">
        <v>34</v>
      </c>
      <c r="K192" s="44"/>
      <c r="L192" s="43">
        <v>23.06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25.189999999999998</v>
      </c>
      <c r="H194" s="19">
        <f t="shared" si="88"/>
        <v>24.220000000000002</v>
      </c>
      <c r="I194" s="19">
        <f t="shared" si="88"/>
        <v>111.15</v>
      </c>
      <c r="J194" s="19">
        <f t="shared" si="88"/>
        <v>728</v>
      </c>
      <c r="K194" s="25"/>
      <c r="L194" s="19">
        <f t="shared" ref="L194" si="89">SUM(L185:L193)</f>
        <v>125.04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90">G184+G194</f>
        <v>42.75</v>
      </c>
      <c r="H195" s="32">
        <f t="shared" ref="H195" si="91">H184+H194</f>
        <v>41.180000000000007</v>
      </c>
      <c r="I195" s="32">
        <f t="shared" ref="I195" si="92">I184+I194</f>
        <v>179.75</v>
      </c>
      <c r="J195" s="32">
        <f t="shared" ref="J195:L195" si="93">J184+J194</f>
        <v>1234</v>
      </c>
      <c r="K195" s="32"/>
      <c r="L195" s="32">
        <f t="shared" si="93"/>
        <v>250.08000000000004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42.707000000000001</v>
      </c>
      <c r="H196" s="34">
        <f t="shared" si="94"/>
        <v>43.120999999999995</v>
      </c>
      <c r="I196" s="34">
        <f t="shared" si="94"/>
        <v>180.47399999999999</v>
      </c>
      <c r="J196" s="34">
        <f t="shared" si="94"/>
        <v>1242.6420000000003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250.07999999999998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2024-05-03T09:05:25Z</cp:lastPrinted>
  <dcterms:created xsi:type="dcterms:W3CDTF">2022-05-16T14:23:56Z</dcterms:created>
  <dcterms:modified xsi:type="dcterms:W3CDTF">2025-04-10T02:27:37Z</dcterms:modified>
</cp:coreProperties>
</file>