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81" i="1" l="1"/>
  <c r="I195" i="1"/>
  <c r="H119" i="1"/>
  <c r="G195" i="1"/>
  <c r="L176" i="1"/>
  <c r="L119" i="1"/>
  <c r="L195" i="1"/>
  <c r="L138" i="1"/>
  <c r="L100" i="1"/>
  <c r="I157" i="1"/>
  <c r="I100" i="1"/>
  <c r="I81" i="1"/>
  <c r="L157" i="1"/>
  <c r="I176" i="1"/>
  <c r="G176" i="1"/>
  <c r="G157" i="1"/>
  <c r="H157" i="1"/>
  <c r="J138" i="1"/>
  <c r="G119" i="1"/>
  <c r="I119" i="1"/>
  <c r="J195" i="1"/>
  <c r="F195" i="1"/>
  <c r="H195" i="1"/>
  <c r="J176" i="1"/>
  <c r="F176" i="1"/>
  <c r="F157" i="1"/>
  <c r="J157" i="1"/>
  <c r="H138" i="1"/>
  <c r="G138" i="1"/>
  <c r="F138" i="1"/>
  <c r="F119" i="1"/>
  <c r="G100" i="1"/>
  <c r="J62" i="1"/>
  <c r="H43" i="1"/>
  <c r="I24" i="1"/>
  <c r="H100" i="1"/>
  <c r="F100" i="1"/>
  <c r="J100" i="1"/>
  <c r="J81" i="1"/>
  <c r="F81" i="1"/>
  <c r="H81" i="1"/>
  <c r="G81" i="1"/>
  <c r="L24" i="1"/>
  <c r="I62" i="1"/>
  <c r="G62" i="1"/>
  <c r="L62" i="1"/>
  <c r="F62" i="1"/>
  <c r="G43" i="1"/>
  <c r="L43" i="1"/>
  <c r="F43" i="1"/>
  <c r="J43" i="1"/>
  <c r="I43" i="1"/>
  <c r="J24" i="1"/>
  <c r="F24" i="1"/>
  <c r="H24" i="1"/>
  <c r="G24" i="1"/>
  <c r="I138" i="1"/>
  <c r="I196" i="1" l="1"/>
  <c r="H196" i="1"/>
  <c r="J196" i="1"/>
  <c r="L196" i="1"/>
  <c r="F196" i="1"/>
  <c r="G196" i="1"/>
</calcChain>
</file>

<file path=xl/sharedStrings.xml><?xml version="1.0" encoding="utf-8"?>
<sst xmlns="http://schemas.openxmlformats.org/spreadsheetml/2006/main" count="328" uniqueCount="124">
  <si>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</si>
  <si>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</si>
  <si>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</si>
  <si>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</si>
  <si>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</si>
  <si>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</si>
  <si>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</si>
  <si>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</si>
  <si>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</si>
  <si>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</si>
  <si>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</si>
  <si>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</si>
  <si>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</si>
  <si>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</si>
  <si>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</si>
  <si>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</si>
  <si>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</si>
  <si>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</si>
  <si>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</si>
  <si>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</si>
  <si>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</si>
  <si>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</si>
  <si>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</si>
  <si>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</si>
  <si>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</si>
  <si>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</si>
  <si>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</si>
  <si>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</si>
  <si>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</si>
  <si>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</si>
  <si>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</si>
  <si>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</si>
  <si>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</si>
  <si>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</si>
  <si>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</si>
  <si>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</si>
  <si>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</si>
  <si>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</si>
  <si>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</si>
  <si>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зав.прозводством</t>
  </si>
  <si>
    <t>Отрыванкина Т.А.</t>
  </si>
  <si>
    <t>МАОУ СОШ №3</t>
  </si>
  <si>
    <t xml:space="preserve"> 4/13</t>
  </si>
  <si>
    <t>доп.блюдо</t>
  </si>
  <si>
    <t xml:space="preserve"> 32/10</t>
  </si>
  <si>
    <t>хлеб пшеничный</t>
  </si>
  <si>
    <t>яблоко</t>
  </si>
  <si>
    <t>чай с лимоном</t>
  </si>
  <si>
    <t>фрикадельки из мяса говядины в соусе</t>
  </si>
  <si>
    <t xml:space="preserve"> 39/3</t>
  </si>
  <si>
    <t xml:space="preserve"> 46/3</t>
  </si>
  <si>
    <t xml:space="preserve">Хлеб пшеничный </t>
  </si>
  <si>
    <t xml:space="preserve"> 3/10</t>
  </si>
  <si>
    <t>салат из свежих томатов</t>
  </si>
  <si>
    <t xml:space="preserve"> 1/3</t>
  </si>
  <si>
    <t>борщ из свежей капусты со сметаной</t>
  </si>
  <si>
    <t xml:space="preserve"> 6/3</t>
  </si>
  <si>
    <t xml:space="preserve"> 3/2</t>
  </si>
  <si>
    <t>гуляш из мяса</t>
  </si>
  <si>
    <t xml:space="preserve"> 13/8</t>
  </si>
  <si>
    <t>рис,припущенный с овощами</t>
  </si>
  <si>
    <t>кисель витаминизированный</t>
  </si>
  <si>
    <t xml:space="preserve"> 20/10</t>
  </si>
  <si>
    <t>каша рисовая молочная с маслом сливочным</t>
  </si>
  <si>
    <t xml:space="preserve"> 16/4</t>
  </si>
  <si>
    <t>какао смолоком</t>
  </si>
  <si>
    <t>йогурт</t>
  </si>
  <si>
    <t xml:space="preserve"> </t>
  </si>
  <si>
    <t xml:space="preserve"> 36/10</t>
  </si>
  <si>
    <t>салат из свежей капусты с огурцом</t>
  </si>
  <si>
    <t xml:space="preserve"> 20/1</t>
  </si>
  <si>
    <t>суп картофельный с рыбной консервой</t>
  </si>
  <si>
    <t xml:space="preserve"> 37/2</t>
  </si>
  <si>
    <t>рагу овощное смясом кур</t>
  </si>
  <si>
    <t xml:space="preserve"> 5/9</t>
  </si>
  <si>
    <t xml:space="preserve">сок </t>
  </si>
  <si>
    <t xml:space="preserve"> 2/4</t>
  </si>
  <si>
    <t>картофельное пюре</t>
  </si>
  <si>
    <t xml:space="preserve">  12/7</t>
  </si>
  <si>
    <t xml:space="preserve"> 3/3</t>
  </si>
  <si>
    <t>сок</t>
  </si>
  <si>
    <t>салат из разных овощей</t>
  </si>
  <si>
    <t>суп картофельный с макаронными изделиями</t>
  </si>
  <si>
    <t xml:space="preserve"> 18/2</t>
  </si>
  <si>
    <t>Макаронные изделия отварные</t>
  </si>
  <si>
    <t>чай с сахаром</t>
  </si>
  <si>
    <t xml:space="preserve"> 27/10</t>
  </si>
  <si>
    <t>фрукт</t>
  </si>
  <si>
    <t>запеканка из творога</t>
  </si>
  <si>
    <t xml:space="preserve"> 9/5</t>
  </si>
  <si>
    <t>салат из моркови с растительным маслом</t>
  </si>
  <si>
    <t xml:space="preserve"> 16/1</t>
  </si>
  <si>
    <t>молоко сгущеное</t>
  </si>
  <si>
    <t xml:space="preserve"> 7/3</t>
  </si>
  <si>
    <t>рассольник с крупой и сметаной</t>
  </si>
  <si>
    <t xml:space="preserve"> 11/2</t>
  </si>
  <si>
    <t xml:space="preserve">котлета из мяса </t>
  </si>
  <si>
    <t>напиток из шиповника</t>
  </si>
  <si>
    <t xml:space="preserve"> 37/10</t>
  </si>
  <si>
    <t>макаронные изделия отварные с маслом сливочным</t>
  </si>
  <si>
    <t>напитки</t>
  </si>
  <si>
    <t>доп. Блюдо</t>
  </si>
  <si>
    <t>каша пшенная молочная с маслом сливочным</t>
  </si>
  <si>
    <t>сыр(порциями)</t>
  </si>
  <si>
    <t>хлеб пшеничный витаминизированный</t>
  </si>
  <si>
    <t>кофейный напиток с молоком</t>
  </si>
  <si>
    <t>салат из свеклы с растительным маслом</t>
  </si>
  <si>
    <t>щи из свежей капусты</t>
  </si>
  <si>
    <t>тефтели из мяса говядины в соусе</t>
  </si>
  <si>
    <t>каша гречневая рассыпчатая</t>
  </si>
  <si>
    <t xml:space="preserve"> 15/4</t>
  </si>
  <si>
    <t xml:space="preserve"> 13/1</t>
  </si>
  <si>
    <t xml:space="preserve"> 7/2</t>
  </si>
  <si>
    <t xml:space="preserve"> 37/8</t>
  </si>
  <si>
    <t xml:space="preserve"> 29/10</t>
  </si>
  <si>
    <t>компот из свежих фруктов или ягод витаминиз.</t>
  </si>
  <si>
    <t>Банан</t>
  </si>
  <si>
    <t>котлета из рыбы</t>
  </si>
  <si>
    <t>43/8</t>
  </si>
  <si>
    <t>мандарин</t>
  </si>
  <si>
    <t>рис отварной</t>
  </si>
  <si>
    <t>465/96</t>
  </si>
  <si>
    <t>биточки из мяса кур</t>
  </si>
  <si>
    <t>салат из свежих  огурцов и томатов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</si>
</sst>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5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91" sqref="M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41</v>
      </c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40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102</v>
      </c>
      <c r="F6" s="40">
        <v>200</v>
      </c>
      <c r="G6" s="40">
        <v>6.5</v>
      </c>
      <c r="H6" s="40">
        <v>12.9</v>
      </c>
      <c r="I6" s="40">
        <v>18.25</v>
      </c>
      <c r="J6" s="40">
        <v>194.04</v>
      </c>
      <c r="K6" s="51" t="s">
        <v>110</v>
      </c>
      <c r="L6" s="40">
        <v>38.47</v>
      </c>
    </row>
    <row r="7" spans="1:12" ht="15" x14ac:dyDescent="0.25">
      <c r="A7" s="23"/>
      <c r="B7" s="15"/>
      <c r="C7" s="11"/>
      <c r="D7" s="6" t="s">
        <v>43</v>
      </c>
      <c r="E7" s="42" t="s">
        <v>103</v>
      </c>
      <c r="F7" s="43">
        <v>20</v>
      </c>
      <c r="G7" s="43">
        <v>3.9</v>
      </c>
      <c r="H7" s="43">
        <v>3.99</v>
      </c>
      <c r="I7" s="43">
        <v>0</v>
      </c>
      <c r="J7" s="43">
        <v>42.59</v>
      </c>
      <c r="K7" s="53" t="s">
        <v>42</v>
      </c>
      <c r="L7" s="43">
        <v>23.83</v>
      </c>
    </row>
    <row r="8" spans="1:12" ht="15" x14ac:dyDescent="0.25">
      <c r="A8" s="23"/>
      <c r="B8" s="15"/>
      <c r="C8" s="11"/>
      <c r="D8" s="7" t="s">
        <v>22</v>
      </c>
      <c r="E8" s="42" t="s">
        <v>105</v>
      </c>
      <c r="F8" s="43">
        <v>200</v>
      </c>
      <c r="G8" s="43">
        <v>2.36</v>
      </c>
      <c r="H8" s="43">
        <v>1.3</v>
      </c>
      <c r="I8" s="43">
        <v>10.39</v>
      </c>
      <c r="J8" s="43">
        <v>86.37</v>
      </c>
      <c r="K8" s="44" t="s">
        <v>44</v>
      </c>
      <c r="L8" s="43">
        <v>15.9</v>
      </c>
    </row>
    <row r="9" spans="1:12" ht="15" x14ac:dyDescent="0.25">
      <c r="A9" s="23"/>
      <c r="B9" s="15"/>
      <c r="C9" s="11"/>
      <c r="D9" s="7" t="s">
        <v>23</v>
      </c>
      <c r="E9" s="42" t="s">
        <v>104</v>
      </c>
      <c r="F9" s="43">
        <v>60</v>
      </c>
      <c r="G9" s="43">
        <v>4.5599999999999996</v>
      </c>
      <c r="H9" s="43">
        <v>0.48</v>
      </c>
      <c r="I9" s="43">
        <v>29.12</v>
      </c>
      <c r="J9" s="43">
        <v>136</v>
      </c>
      <c r="K9" s="44"/>
      <c r="L9" s="43">
        <v>5.33</v>
      </c>
    </row>
    <row r="10" spans="1:12" ht="15" x14ac:dyDescent="0.25">
      <c r="A10" s="23"/>
      <c r="B10" s="15"/>
      <c r="C10" s="11"/>
      <c r="D10" s="7" t="s">
        <v>24</v>
      </c>
      <c r="E10" s="42" t="s">
        <v>46</v>
      </c>
      <c r="F10" s="43">
        <v>150</v>
      </c>
      <c r="G10" s="43">
        <v>0.48</v>
      </c>
      <c r="H10" s="43">
        <v>0.48</v>
      </c>
      <c r="I10" s="43">
        <v>11.2</v>
      </c>
      <c r="J10" s="43">
        <v>34</v>
      </c>
      <c r="K10" s="44"/>
      <c r="L10" s="43">
        <v>32.54</v>
      </c>
    </row>
    <row r="11" spans="1:12" ht="15" x14ac:dyDescent="0.25">
      <c r="A11" s="23"/>
      <c r="B11" s="15"/>
      <c r="C11" s="11"/>
      <c r="D11" s="6"/>
      <c r="E11" s="42" t="s">
        <v>67</v>
      </c>
      <c r="F11" s="43" t="s">
        <v>67</v>
      </c>
      <c r="G11" s="43"/>
      <c r="H11" s="43"/>
      <c r="I11" s="43"/>
      <c r="J11" s="43"/>
      <c r="K11" s="44"/>
      <c r="L11" s="43" t="s">
        <v>67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630</v>
      </c>
      <c r="G13" s="19">
        <f t="shared" ref="G13:J13" si="0">SUM(G6:G12)</f>
        <v>17.8</v>
      </c>
      <c r="H13" s="19">
        <f t="shared" si="0"/>
        <v>19.150000000000002</v>
      </c>
      <c r="I13" s="19">
        <f t="shared" si="0"/>
        <v>68.960000000000008</v>
      </c>
      <c r="J13" s="19">
        <f t="shared" si="0"/>
        <v>493</v>
      </c>
      <c r="K13" s="25"/>
      <c r="L13" s="19">
        <f t="shared" ref="L13" si="1">SUM(L6:L12)</f>
        <v>116.07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106</v>
      </c>
      <c r="F14" s="43">
        <v>60</v>
      </c>
      <c r="G14" s="43">
        <v>0.89</v>
      </c>
      <c r="H14" s="43">
        <v>3.58</v>
      </c>
      <c r="I14" s="43">
        <v>3.16</v>
      </c>
      <c r="J14" s="43">
        <v>55.27</v>
      </c>
      <c r="K14" s="44" t="s">
        <v>111</v>
      </c>
      <c r="L14" s="43">
        <v>12.34</v>
      </c>
    </row>
    <row r="15" spans="1:12" ht="15" x14ac:dyDescent="0.25">
      <c r="A15" s="23"/>
      <c r="B15" s="15"/>
      <c r="C15" s="11"/>
      <c r="D15" s="7" t="s">
        <v>27</v>
      </c>
      <c r="E15" s="42" t="s">
        <v>107</v>
      </c>
      <c r="F15" s="43">
        <v>200</v>
      </c>
      <c r="G15" s="43">
        <v>1.83</v>
      </c>
      <c r="H15" s="43">
        <v>7.7</v>
      </c>
      <c r="I15" s="43">
        <v>21.42</v>
      </c>
      <c r="J15" s="43">
        <v>68.11</v>
      </c>
      <c r="K15" s="52" t="s">
        <v>112</v>
      </c>
      <c r="L15" s="43">
        <v>25.07</v>
      </c>
    </row>
    <row r="16" spans="1:12" ht="15" x14ac:dyDescent="0.25">
      <c r="A16" s="23"/>
      <c r="B16" s="15"/>
      <c r="C16" s="11"/>
      <c r="D16" s="7" t="s">
        <v>28</v>
      </c>
      <c r="E16" s="42" t="s">
        <v>108</v>
      </c>
      <c r="F16" s="43">
        <v>90</v>
      </c>
      <c r="G16" s="43">
        <v>10.119999999999999</v>
      </c>
      <c r="H16" s="43">
        <v>10.96</v>
      </c>
      <c r="I16" s="43">
        <v>9.52</v>
      </c>
      <c r="J16" s="43">
        <v>179.22</v>
      </c>
      <c r="K16" s="44" t="s">
        <v>113</v>
      </c>
      <c r="L16" s="43">
        <v>52.16</v>
      </c>
    </row>
    <row r="17" spans="1:12" ht="15" x14ac:dyDescent="0.25">
      <c r="A17" s="23"/>
      <c r="B17" s="15"/>
      <c r="C17" s="11"/>
      <c r="D17" s="7" t="s">
        <v>29</v>
      </c>
      <c r="E17" s="42" t="s">
        <v>109</v>
      </c>
      <c r="F17" s="43">
        <v>150</v>
      </c>
      <c r="G17" s="43">
        <v>6.58</v>
      </c>
      <c r="H17" s="43">
        <v>1.72</v>
      </c>
      <c r="I17" s="43">
        <v>28.76</v>
      </c>
      <c r="J17" s="43">
        <v>267</v>
      </c>
      <c r="K17" s="44" t="s">
        <v>49</v>
      </c>
      <c r="L17" s="43">
        <v>15.8</v>
      </c>
    </row>
    <row r="18" spans="1:12" ht="15" x14ac:dyDescent="0.2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0.12</v>
      </c>
      <c r="H18" s="43">
        <v>0.02</v>
      </c>
      <c r="I18" s="43">
        <v>11.1</v>
      </c>
      <c r="J18" s="43">
        <v>38.659999999999997</v>
      </c>
      <c r="K18" s="52" t="s">
        <v>114</v>
      </c>
      <c r="L18" s="43">
        <v>5.37</v>
      </c>
    </row>
    <row r="19" spans="1:12" ht="15" x14ac:dyDescent="0.25">
      <c r="A19" s="23"/>
      <c r="B19" s="15"/>
      <c r="C19" s="11"/>
      <c r="D19" s="7" t="s">
        <v>31</v>
      </c>
      <c r="E19" s="42" t="s">
        <v>104</v>
      </c>
      <c r="F19" s="43">
        <v>60</v>
      </c>
      <c r="G19" s="43">
        <v>4.5599999999999996</v>
      </c>
      <c r="H19" s="43">
        <v>0.48</v>
      </c>
      <c r="I19" s="43">
        <v>29.12</v>
      </c>
      <c r="J19" s="43">
        <v>136</v>
      </c>
      <c r="K19" s="44"/>
      <c r="L19" s="43">
        <v>5.33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 t="s">
        <v>67</v>
      </c>
      <c r="F21" s="43" t="s">
        <v>67</v>
      </c>
      <c r="G21" s="43"/>
      <c r="H21" s="43"/>
      <c r="I21" s="43"/>
      <c r="J21" s="43"/>
      <c r="K21" s="44"/>
      <c r="L21" s="43" t="s">
        <v>67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24.1</v>
      </c>
      <c r="H23" s="19">
        <f t="shared" si="2"/>
        <v>24.46</v>
      </c>
      <c r="I23" s="19">
        <f t="shared" si="2"/>
        <v>103.08</v>
      </c>
      <c r="J23" s="19">
        <f t="shared" si="2"/>
        <v>744.26</v>
      </c>
      <c r="K23" s="25"/>
      <c r="L23" s="19">
        <f t="shared" ref="L23" si="3">SUM(L14:L22)</f>
        <v>116.07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1390</v>
      </c>
      <c r="G24" s="32">
        <f t="shared" ref="G24:J24" si="4">G13+G23</f>
        <v>41.900000000000006</v>
      </c>
      <c r="H24" s="32">
        <f t="shared" si="4"/>
        <v>43.61</v>
      </c>
      <c r="I24" s="32">
        <f t="shared" si="4"/>
        <v>172.04000000000002</v>
      </c>
      <c r="J24" s="32">
        <f t="shared" si="4"/>
        <v>1237.26</v>
      </c>
      <c r="K24" s="32"/>
      <c r="L24" s="32">
        <f t="shared" ref="L24" si="5">L13+L23</f>
        <v>232.14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90</v>
      </c>
      <c r="G25" s="40">
        <v>8.5299999999999994</v>
      </c>
      <c r="H25" s="40">
        <v>10.58</v>
      </c>
      <c r="I25" s="40">
        <v>7.42</v>
      </c>
      <c r="J25" s="40">
        <v>161.49</v>
      </c>
      <c r="K25" s="41" t="s">
        <v>49</v>
      </c>
      <c r="L25" s="40">
        <v>50.54</v>
      </c>
    </row>
    <row r="26" spans="1:12" ht="15" x14ac:dyDescent="0.25">
      <c r="A26" s="14"/>
      <c r="B26" s="15"/>
      <c r="C26" s="11"/>
      <c r="D26" s="6" t="s">
        <v>29</v>
      </c>
      <c r="E26" s="42" t="s">
        <v>99</v>
      </c>
      <c r="F26" s="43">
        <v>150</v>
      </c>
      <c r="G26" s="43">
        <v>5.3</v>
      </c>
      <c r="H26" s="43">
        <v>6.64</v>
      </c>
      <c r="I26" s="43">
        <v>26.52</v>
      </c>
      <c r="J26" s="43">
        <v>142</v>
      </c>
      <c r="K26" s="44" t="s">
        <v>50</v>
      </c>
      <c r="L26" s="43">
        <v>15.7</v>
      </c>
    </row>
    <row r="27" spans="1:12" ht="15" x14ac:dyDescent="0.25">
      <c r="A27" s="14"/>
      <c r="B27" s="15"/>
      <c r="C27" s="11"/>
      <c r="D27" s="7" t="s">
        <v>22</v>
      </c>
      <c r="E27" s="42" t="s">
        <v>115</v>
      </c>
      <c r="F27" s="43">
        <v>200</v>
      </c>
      <c r="G27" s="43">
        <v>0.2</v>
      </c>
      <c r="H27" s="43">
        <v>0</v>
      </c>
      <c r="I27" s="43">
        <v>10.41</v>
      </c>
      <c r="J27" s="43">
        <v>49.96</v>
      </c>
      <c r="K27" s="52" t="s">
        <v>52</v>
      </c>
      <c r="L27" s="43">
        <v>18.05</v>
      </c>
    </row>
    <row r="28" spans="1:12" ht="15" x14ac:dyDescent="0.25">
      <c r="A28" s="14"/>
      <c r="B28" s="15"/>
      <c r="C28" s="11"/>
      <c r="D28" s="7" t="s">
        <v>23</v>
      </c>
      <c r="E28" s="42" t="s">
        <v>51</v>
      </c>
      <c r="F28" s="43">
        <v>60</v>
      </c>
      <c r="G28" s="43">
        <v>4.5599999999999996</v>
      </c>
      <c r="H28" s="43">
        <v>0.48</v>
      </c>
      <c r="I28" s="43">
        <v>29.12</v>
      </c>
      <c r="J28" s="43">
        <v>136</v>
      </c>
      <c r="K28" s="44"/>
      <c r="L28" s="43">
        <v>5.33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53</v>
      </c>
      <c r="F30" s="43">
        <v>60</v>
      </c>
      <c r="G30" s="43">
        <v>0.65</v>
      </c>
      <c r="H30" s="43">
        <v>2.0499999999999998</v>
      </c>
      <c r="I30" s="43">
        <v>2.23</v>
      </c>
      <c r="J30" s="43">
        <v>15.25</v>
      </c>
      <c r="K30" s="44" t="s">
        <v>54</v>
      </c>
      <c r="L30" s="43">
        <v>26.45</v>
      </c>
    </row>
    <row r="31" spans="1:12" ht="15" x14ac:dyDescent="0.25">
      <c r="A31" s="14"/>
      <c r="B31" s="15"/>
      <c r="C31" s="11"/>
      <c r="D31" s="6"/>
      <c r="E31" s="42" t="s">
        <v>67</v>
      </c>
      <c r="F31" s="43" t="s">
        <v>67</v>
      </c>
      <c r="G31" s="43"/>
      <c r="H31" s="43"/>
      <c r="I31" s="43"/>
      <c r="J31" s="43"/>
      <c r="K31" s="44"/>
      <c r="L31" s="43" t="s">
        <v>67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19.239999999999995</v>
      </c>
      <c r="H32" s="19">
        <f t="shared" ref="H32" si="7">SUM(H25:H31)</f>
        <v>19.75</v>
      </c>
      <c r="I32" s="19">
        <f t="shared" ref="I32" si="8">SUM(I25:I31)</f>
        <v>75.7</v>
      </c>
      <c r="J32" s="19">
        <f t="shared" ref="J32:L32" si="9">SUM(J25:J31)</f>
        <v>504.7</v>
      </c>
      <c r="K32" s="25"/>
      <c r="L32" s="19">
        <f t="shared" si="9"/>
        <v>116.07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123</v>
      </c>
      <c r="F33" s="43">
        <v>60</v>
      </c>
      <c r="G33" s="43">
        <v>0.53</v>
      </c>
      <c r="H33" s="43">
        <v>3.61</v>
      </c>
      <c r="I33" s="43">
        <v>1.74</v>
      </c>
      <c r="J33" s="43">
        <v>43.29</v>
      </c>
      <c r="K33" s="44" t="s">
        <v>56</v>
      </c>
      <c r="L33" s="43">
        <v>16.399999999999999</v>
      </c>
    </row>
    <row r="34" spans="1:12" ht="15" x14ac:dyDescent="0.25">
      <c r="A34" s="14"/>
      <c r="B34" s="15"/>
      <c r="C34" s="11"/>
      <c r="D34" s="7" t="s">
        <v>27</v>
      </c>
      <c r="E34" s="42" t="s">
        <v>55</v>
      </c>
      <c r="F34" s="43">
        <v>200</v>
      </c>
      <c r="G34" s="43">
        <v>4.6399999999999997</v>
      </c>
      <c r="H34" s="43">
        <v>6.63</v>
      </c>
      <c r="I34" s="43">
        <v>11.72</v>
      </c>
      <c r="J34" s="43">
        <v>94.68</v>
      </c>
      <c r="K34" s="44" t="s">
        <v>57</v>
      </c>
      <c r="L34" s="43">
        <v>21.07</v>
      </c>
    </row>
    <row r="35" spans="1:12" ht="15" x14ac:dyDescent="0.25">
      <c r="A35" s="14"/>
      <c r="B35" s="15"/>
      <c r="C35" s="11"/>
      <c r="D35" s="7" t="s">
        <v>28</v>
      </c>
      <c r="E35" s="42" t="s">
        <v>58</v>
      </c>
      <c r="F35" s="43">
        <v>90</v>
      </c>
      <c r="G35" s="43">
        <v>12.4</v>
      </c>
      <c r="H35" s="43">
        <v>6.9</v>
      </c>
      <c r="I35" s="43">
        <v>5.46</v>
      </c>
      <c r="J35" s="43">
        <v>118.1</v>
      </c>
      <c r="K35" s="44" t="s">
        <v>59</v>
      </c>
      <c r="L35" s="43">
        <v>48.8</v>
      </c>
    </row>
    <row r="36" spans="1:12" ht="15" x14ac:dyDescent="0.25">
      <c r="A36" s="14"/>
      <c r="B36" s="15"/>
      <c r="C36" s="11"/>
      <c r="D36" s="7" t="s">
        <v>29</v>
      </c>
      <c r="E36" s="42" t="s">
        <v>60</v>
      </c>
      <c r="F36" s="43">
        <v>150</v>
      </c>
      <c r="G36" s="43">
        <v>3.8</v>
      </c>
      <c r="H36" s="43">
        <v>6.79</v>
      </c>
      <c r="I36" s="43">
        <v>38.119999999999997</v>
      </c>
      <c r="J36" s="43">
        <v>237.59</v>
      </c>
      <c r="K36" s="52" t="s">
        <v>56</v>
      </c>
      <c r="L36" s="43">
        <v>18.850000000000001</v>
      </c>
    </row>
    <row r="37" spans="1:12" ht="15" x14ac:dyDescent="0.25">
      <c r="A37" s="14"/>
      <c r="B37" s="15"/>
      <c r="C37" s="11"/>
      <c r="D37" s="7" t="s">
        <v>30</v>
      </c>
      <c r="E37" s="42" t="s">
        <v>61</v>
      </c>
      <c r="F37" s="43">
        <v>200</v>
      </c>
      <c r="G37" s="43">
        <v>0</v>
      </c>
      <c r="H37" s="43">
        <v>0</v>
      </c>
      <c r="I37" s="43">
        <v>19</v>
      </c>
      <c r="J37" s="43">
        <v>108</v>
      </c>
      <c r="K37" s="44" t="s">
        <v>62</v>
      </c>
      <c r="L37" s="43">
        <v>5.62</v>
      </c>
    </row>
    <row r="38" spans="1:12" ht="15" x14ac:dyDescent="0.25">
      <c r="A38" s="14"/>
      <c r="B38" s="15"/>
      <c r="C38" s="11"/>
      <c r="D38" s="7" t="s">
        <v>31</v>
      </c>
      <c r="E38" s="42" t="s">
        <v>51</v>
      </c>
      <c r="F38" s="43">
        <v>60</v>
      </c>
      <c r="G38" s="43">
        <v>4.5599999999999996</v>
      </c>
      <c r="H38" s="43">
        <v>0.48</v>
      </c>
      <c r="I38" s="43">
        <v>29.12</v>
      </c>
      <c r="J38" s="43">
        <v>136</v>
      </c>
      <c r="K38" s="44"/>
      <c r="L38" s="43">
        <v>5.33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25.93</v>
      </c>
      <c r="H42" s="19">
        <f t="shared" ref="H42" si="11">SUM(H33:H41)</f>
        <v>24.41</v>
      </c>
      <c r="I42" s="19">
        <f t="shared" ref="I42" si="12">SUM(I33:I41)</f>
        <v>105.16</v>
      </c>
      <c r="J42" s="19">
        <f t="shared" ref="J42:L42" si="13">SUM(J33:J41)</f>
        <v>737.66</v>
      </c>
      <c r="K42" s="25"/>
      <c r="L42" s="19">
        <f t="shared" si="13"/>
        <v>116.07000000000001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1320</v>
      </c>
      <c r="G43" s="32">
        <f t="shared" ref="G43" si="14">G32+G42</f>
        <v>45.169999999999995</v>
      </c>
      <c r="H43" s="32">
        <f t="shared" ref="H43" si="15">H32+H42</f>
        <v>44.16</v>
      </c>
      <c r="I43" s="32">
        <f t="shared" ref="I43" si="16">I32+I42</f>
        <v>180.86</v>
      </c>
      <c r="J43" s="32">
        <f t="shared" ref="J43:L43" si="17">J32+J42</f>
        <v>1242.3599999999999</v>
      </c>
      <c r="K43" s="32"/>
      <c r="L43" s="32">
        <f t="shared" si="17"/>
        <v>232.14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200</v>
      </c>
      <c r="G44" s="40">
        <v>5.19</v>
      </c>
      <c r="H44" s="40">
        <v>9.65</v>
      </c>
      <c r="I44" s="40">
        <v>18.059999999999999</v>
      </c>
      <c r="J44" s="40">
        <v>150.46</v>
      </c>
      <c r="K44" s="41" t="s">
        <v>64</v>
      </c>
      <c r="L44" s="40">
        <v>30.45</v>
      </c>
    </row>
    <row r="45" spans="1:12" ht="15" x14ac:dyDescent="0.25">
      <c r="A45" s="23"/>
      <c r="B45" s="15"/>
      <c r="C45" s="11"/>
      <c r="D45" s="6"/>
      <c r="E45" s="42" t="s">
        <v>66</v>
      </c>
      <c r="F45" s="43">
        <v>150</v>
      </c>
      <c r="G45" s="43">
        <v>4.3499999999999996</v>
      </c>
      <c r="H45" s="43">
        <v>4.5</v>
      </c>
      <c r="I45" s="43">
        <v>5.05</v>
      </c>
      <c r="J45" s="43">
        <v>80.84</v>
      </c>
      <c r="K45" s="44" t="s">
        <v>67</v>
      </c>
      <c r="L45" s="43">
        <v>42</v>
      </c>
    </row>
    <row r="46" spans="1:12" ht="15" x14ac:dyDescent="0.25">
      <c r="A46" s="23"/>
      <c r="B46" s="15"/>
      <c r="C46" s="11"/>
      <c r="D46" s="7" t="s">
        <v>22</v>
      </c>
      <c r="E46" s="42" t="s">
        <v>65</v>
      </c>
      <c r="F46" s="43">
        <v>200</v>
      </c>
      <c r="G46" s="43">
        <v>3.64</v>
      </c>
      <c r="H46" s="43">
        <v>3.34</v>
      </c>
      <c r="I46" s="43">
        <v>14.81</v>
      </c>
      <c r="J46" s="43">
        <v>102.7</v>
      </c>
      <c r="K46" s="44" t="s">
        <v>68</v>
      </c>
      <c r="L46" s="43">
        <v>14.55</v>
      </c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60</v>
      </c>
      <c r="G47" s="43">
        <v>4.5599999999999996</v>
      </c>
      <c r="H47" s="43">
        <v>0.48</v>
      </c>
      <c r="I47" s="43">
        <v>29.12</v>
      </c>
      <c r="J47" s="43">
        <v>136</v>
      </c>
      <c r="K47" s="44"/>
      <c r="L47" s="43">
        <v>5.33</v>
      </c>
    </row>
    <row r="48" spans="1:12" ht="15" x14ac:dyDescent="0.25">
      <c r="A48" s="23"/>
      <c r="B48" s="15"/>
      <c r="C48" s="11"/>
      <c r="D48" s="7" t="s">
        <v>24</v>
      </c>
      <c r="E48" s="42" t="s">
        <v>119</v>
      </c>
      <c r="F48" s="43">
        <v>100</v>
      </c>
      <c r="G48" s="43">
        <v>0.48</v>
      </c>
      <c r="H48" s="43">
        <v>0.3</v>
      </c>
      <c r="I48" s="43">
        <v>2.23</v>
      </c>
      <c r="J48" s="43">
        <v>34</v>
      </c>
      <c r="K48" s="44"/>
      <c r="L48" s="43">
        <v>23.74</v>
      </c>
    </row>
    <row r="49" spans="1:12" ht="15" x14ac:dyDescent="0.25">
      <c r="A49" s="23"/>
      <c r="B49" s="15"/>
      <c r="C49" s="11"/>
      <c r="D49" s="6"/>
      <c r="E49" s="42" t="s">
        <v>67</v>
      </c>
      <c r="F49" s="43"/>
      <c r="G49" s="43"/>
      <c r="H49" s="43"/>
      <c r="I49" s="43"/>
      <c r="J49" s="43"/>
      <c r="K49" s="44"/>
      <c r="L49" s="43" t="s">
        <v>67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710</v>
      </c>
      <c r="G51" s="19">
        <f t="shared" ref="G51" si="18">SUM(G44:G50)</f>
        <v>18.22</v>
      </c>
      <c r="H51" s="19">
        <f t="shared" ref="H51" si="19">SUM(H44:H50)</f>
        <v>18.270000000000003</v>
      </c>
      <c r="I51" s="19">
        <f t="shared" ref="I51" si="20">SUM(I44:I50)</f>
        <v>69.27000000000001</v>
      </c>
      <c r="J51" s="19">
        <f t="shared" ref="J51:L51" si="21">SUM(J44:J50)</f>
        <v>504</v>
      </c>
      <c r="K51" s="25"/>
      <c r="L51" s="19">
        <f t="shared" si="21"/>
        <v>116.07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69</v>
      </c>
      <c r="F52" s="43">
        <v>60</v>
      </c>
      <c r="G52" s="43">
        <v>0.7</v>
      </c>
      <c r="H52" s="43">
        <v>2.5</v>
      </c>
      <c r="I52" s="43">
        <v>4.5999999999999996</v>
      </c>
      <c r="J52" s="43">
        <v>45.8</v>
      </c>
      <c r="K52" s="44" t="s">
        <v>70</v>
      </c>
      <c r="L52" s="43">
        <v>10.62</v>
      </c>
    </row>
    <row r="53" spans="1:12" ht="15" x14ac:dyDescent="0.25">
      <c r="A53" s="23"/>
      <c r="B53" s="15"/>
      <c r="C53" s="11"/>
      <c r="D53" s="7" t="s">
        <v>27</v>
      </c>
      <c r="E53" s="42" t="s">
        <v>71</v>
      </c>
      <c r="F53" s="43">
        <v>200</v>
      </c>
      <c r="G53" s="43">
        <v>4.7300000000000004</v>
      </c>
      <c r="H53" s="43">
        <v>5.16</v>
      </c>
      <c r="I53" s="43">
        <v>17.47</v>
      </c>
      <c r="J53" s="43">
        <v>138.6</v>
      </c>
      <c r="K53" s="44" t="s">
        <v>72</v>
      </c>
      <c r="L53" s="43">
        <v>29.12</v>
      </c>
    </row>
    <row r="54" spans="1:12" ht="15" x14ac:dyDescent="0.25">
      <c r="A54" s="23"/>
      <c r="B54" s="15"/>
      <c r="C54" s="11"/>
      <c r="D54" s="7" t="s">
        <v>28</v>
      </c>
      <c r="E54" s="42" t="s">
        <v>73</v>
      </c>
      <c r="F54" s="43">
        <v>200</v>
      </c>
      <c r="G54" s="43">
        <v>14.76</v>
      </c>
      <c r="H54" s="43">
        <v>19.809999999999999</v>
      </c>
      <c r="I54" s="43">
        <v>19.21</v>
      </c>
      <c r="J54" s="43">
        <v>358.32</v>
      </c>
      <c r="K54" s="44" t="s">
        <v>74</v>
      </c>
      <c r="L54" s="43">
        <v>51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75</v>
      </c>
      <c r="F56" s="43">
        <v>200</v>
      </c>
      <c r="G56" s="43">
        <v>1.4</v>
      </c>
      <c r="H56" s="43">
        <v>0</v>
      </c>
      <c r="I56" s="43">
        <v>36.200000000000003</v>
      </c>
      <c r="J56" s="43">
        <v>110</v>
      </c>
      <c r="K56" s="44"/>
      <c r="L56" s="43">
        <v>20</v>
      </c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60</v>
      </c>
      <c r="G57" s="43">
        <v>4.5599999999999996</v>
      </c>
      <c r="H57" s="43">
        <v>0.48</v>
      </c>
      <c r="I57" s="43">
        <v>29.12</v>
      </c>
      <c r="J57" s="43">
        <v>136</v>
      </c>
      <c r="K57" s="44"/>
      <c r="L57" s="43">
        <v>5.33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26.15</v>
      </c>
      <c r="H61" s="19">
        <f t="shared" ref="H61" si="23">SUM(H52:H60)</f>
        <v>27.95</v>
      </c>
      <c r="I61" s="19">
        <f t="shared" ref="I61" si="24">SUM(I52:I60)</f>
        <v>106.60000000000001</v>
      </c>
      <c r="J61" s="19">
        <f t="shared" ref="J61:L61" si="25">SUM(J52:J60)</f>
        <v>788.72</v>
      </c>
      <c r="K61" s="25"/>
      <c r="L61" s="19">
        <f t="shared" si="25"/>
        <v>116.07000000000001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1430</v>
      </c>
      <c r="G62" s="32">
        <f t="shared" ref="G62" si="26">G51+G61</f>
        <v>44.37</v>
      </c>
      <c r="H62" s="32">
        <f t="shared" ref="H62" si="27">H51+H61</f>
        <v>46.22</v>
      </c>
      <c r="I62" s="32">
        <f t="shared" ref="I62" si="28">I51+I61</f>
        <v>175.87</v>
      </c>
      <c r="J62" s="32">
        <f t="shared" ref="J62:L62" si="29">J51+J61</f>
        <v>1292.72</v>
      </c>
      <c r="K62" s="32"/>
      <c r="L62" s="32">
        <f t="shared" si="29"/>
        <v>232.14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117</v>
      </c>
      <c r="F63" s="40">
        <v>90</v>
      </c>
      <c r="G63" s="40">
        <v>8.6300000000000008</v>
      </c>
      <c r="H63" s="40">
        <v>10.15</v>
      </c>
      <c r="I63" s="40">
        <v>5.83</v>
      </c>
      <c r="J63" s="40">
        <v>85</v>
      </c>
      <c r="K63" s="51" t="s">
        <v>78</v>
      </c>
      <c r="L63" s="40">
        <v>52.36</v>
      </c>
    </row>
    <row r="64" spans="1:12" ht="15" x14ac:dyDescent="0.25">
      <c r="A64" s="23"/>
      <c r="B64" s="15"/>
      <c r="C64" s="11"/>
      <c r="D64" s="6" t="s">
        <v>29</v>
      </c>
      <c r="E64" s="42" t="s">
        <v>77</v>
      </c>
      <c r="F64" s="43">
        <v>150</v>
      </c>
      <c r="G64" s="43">
        <v>3.05</v>
      </c>
      <c r="H64" s="43">
        <v>3.97</v>
      </c>
      <c r="I64" s="43">
        <v>20.7</v>
      </c>
      <c r="J64" s="43">
        <v>140</v>
      </c>
      <c r="K64" s="44" t="s">
        <v>79</v>
      </c>
      <c r="L64" s="43">
        <v>30.25</v>
      </c>
    </row>
    <row r="65" spans="1:12" ht="15" x14ac:dyDescent="0.25">
      <c r="A65" s="23"/>
      <c r="B65" s="15"/>
      <c r="C65" s="11"/>
      <c r="D65" s="7" t="s">
        <v>22</v>
      </c>
      <c r="E65" s="42" t="s">
        <v>67</v>
      </c>
      <c r="F65" s="43" t="s">
        <v>67</v>
      </c>
      <c r="G65" s="43" t="s">
        <v>67</v>
      </c>
      <c r="H65" s="43" t="s">
        <v>67</v>
      </c>
      <c r="I65" s="43" t="s">
        <v>67</v>
      </c>
      <c r="J65" s="43" t="s">
        <v>67</v>
      </c>
      <c r="K65" s="44" t="s">
        <v>67</v>
      </c>
      <c r="L65" s="43" t="s">
        <v>67</v>
      </c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60</v>
      </c>
      <c r="G66" s="43">
        <v>4.5599999999999996</v>
      </c>
      <c r="H66" s="43">
        <v>0.48</v>
      </c>
      <c r="I66" s="43">
        <v>29.12</v>
      </c>
      <c r="J66" s="43">
        <v>136</v>
      </c>
      <c r="K66" s="44"/>
      <c r="L66" s="43">
        <v>5.33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81</v>
      </c>
      <c r="F68" s="43">
        <v>60</v>
      </c>
      <c r="G68" s="43">
        <v>0.89</v>
      </c>
      <c r="H68" s="43">
        <v>4.1100000000000003</v>
      </c>
      <c r="I68" s="43">
        <v>4.72</v>
      </c>
      <c r="J68" s="43">
        <v>55</v>
      </c>
      <c r="K68" s="44" t="s">
        <v>76</v>
      </c>
      <c r="L68" s="43">
        <v>8.1300000000000008</v>
      </c>
    </row>
    <row r="69" spans="1:12" ht="15" x14ac:dyDescent="0.25">
      <c r="A69" s="23"/>
      <c r="B69" s="15"/>
      <c r="C69" s="11"/>
      <c r="D69" s="6" t="s">
        <v>30</v>
      </c>
      <c r="E69" s="42" t="s">
        <v>80</v>
      </c>
      <c r="F69" s="43">
        <v>200</v>
      </c>
      <c r="G69" s="43">
        <v>1.4</v>
      </c>
      <c r="H69" s="43">
        <v>0</v>
      </c>
      <c r="I69" s="43">
        <v>18.2</v>
      </c>
      <c r="J69" s="43">
        <v>90</v>
      </c>
      <c r="K69" s="44"/>
      <c r="L69" s="43">
        <v>20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18.529999999999998</v>
      </c>
      <c r="H70" s="19">
        <f t="shared" ref="H70" si="31">SUM(H63:H69)</f>
        <v>18.71</v>
      </c>
      <c r="I70" s="19">
        <f t="shared" ref="I70" si="32">SUM(I63:I69)</f>
        <v>78.570000000000007</v>
      </c>
      <c r="J70" s="19">
        <f t="shared" ref="J70:L70" si="33">SUM(J63:J69)</f>
        <v>506</v>
      </c>
      <c r="K70" s="25"/>
      <c r="L70" s="19">
        <f t="shared" si="33"/>
        <v>116.07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82</v>
      </c>
      <c r="F72" s="43">
        <v>200</v>
      </c>
      <c r="G72" s="43">
        <v>4.2</v>
      </c>
      <c r="H72" s="43">
        <v>8.06</v>
      </c>
      <c r="I72" s="43">
        <v>13.4</v>
      </c>
      <c r="J72" s="43">
        <v>132</v>
      </c>
      <c r="K72" s="44" t="s">
        <v>83</v>
      </c>
      <c r="L72" s="43">
        <v>22.42</v>
      </c>
    </row>
    <row r="73" spans="1:12" ht="15" x14ac:dyDescent="0.25">
      <c r="A73" s="23"/>
      <c r="B73" s="15"/>
      <c r="C73" s="11"/>
      <c r="D73" s="7" t="s">
        <v>28</v>
      </c>
      <c r="E73" s="42" t="s">
        <v>122</v>
      </c>
      <c r="F73" s="43">
        <v>90</v>
      </c>
      <c r="G73" s="43">
        <v>10</v>
      </c>
      <c r="H73" s="43">
        <v>11.8</v>
      </c>
      <c r="I73" s="43">
        <v>15.8</v>
      </c>
      <c r="J73" s="43">
        <v>221.1</v>
      </c>
      <c r="K73" s="44" t="s">
        <v>74</v>
      </c>
      <c r="L73" s="43">
        <v>41.51</v>
      </c>
    </row>
    <row r="74" spans="1:12" ht="15" x14ac:dyDescent="0.25">
      <c r="A74" s="23"/>
      <c r="B74" s="15"/>
      <c r="C74" s="11"/>
      <c r="D74" s="7" t="s">
        <v>29</v>
      </c>
      <c r="E74" s="42" t="s">
        <v>84</v>
      </c>
      <c r="F74" s="43">
        <v>150</v>
      </c>
      <c r="G74" s="43">
        <v>5.3</v>
      </c>
      <c r="H74" s="43">
        <v>6.64</v>
      </c>
      <c r="I74" s="43">
        <v>26.52</v>
      </c>
      <c r="J74" s="43">
        <v>199.4</v>
      </c>
      <c r="K74" s="44" t="s">
        <v>50</v>
      </c>
      <c r="L74" s="43">
        <v>15.7</v>
      </c>
    </row>
    <row r="75" spans="1:12" ht="15" x14ac:dyDescent="0.25">
      <c r="A75" s="23"/>
      <c r="B75" s="15"/>
      <c r="C75" s="11"/>
      <c r="D75" s="7" t="s">
        <v>30</v>
      </c>
      <c r="E75" s="42" t="s">
        <v>85</v>
      </c>
      <c r="F75" s="43">
        <v>200</v>
      </c>
      <c r="G75" s="43">
        <v>0.2</v>
      </c>
      <c r="H75" s="43">
        <v>0.1</v>
      </c>
      <c r="I75" s="43">
        <v>15.1</v>
      </c>
      <c r="J75" s="43">
        <v>37.799999999999997</v>
      </c>
      <c r="K75" s="44" t="s">
        <v>86</v>
      </c>
      <c r="L75" s="43">
        <v>2.98</v>
      </c>
    </row>
    <row r="76" spans="1:12" ht="15" x14ac:dyDescent="0.25">
      <c r="A76" s="23"/>
      <c r="B76" s="15"/>
      <c r="C76" s="11"/>
      <c r="D76" s="7" t="s">
        <v>31</v>
      </c>
      <c r="E76" s="42" t="s">
        <v>45</v>
      </c>
      <c r="F76" s="43">
        <v>60</v>
      </c>
      <c r="G76" s="43">
        <v>4.5599999999999996</v>
      </c>
      <c r="H76" s="43">
        <v>0.48</v>
      </c>
      <c r="I76" s="43">
        <v>29.12</v>
      </c>
      <c r="J76" s="43">
        <v>136</v>
      </c>
      <c r="K76" s="44"/>
      <c r="L76" s="43">
        <v>5.33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87</v>
      </c>
      <c r="E78" s="42" t="s">
        <v>116</v>
      </c>
      <c r="F78" s="43">
        <v>130</v>
      </c>
      <c r="G78" s="43">
        <v>0.3</v>
      </c>
      <c r="H78" s="43">
        <v>0.3</v>
      </c>
      <c r="I78" s="43">
        <v>5.6</v>
      </c>
      <c r="J78" s="43">
        <v>35</v>
      </c>
      <c r="K78" s="44"/>
      <c r="L78" s="43">
        <v>28.13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34">SUM(G71:G79)</f>
        <v>24.56</v>
      </c>
      <c r="H80" s="19">
        <f t="shared" ref="H80" si="35">SUM(H71:H79)</f>
        <v>27.380000000000003</v>
      </c>
      <c r="I80" s="19">
        <f t="shared" ref="I80" si="36">SUM(I71:I79)</f>
        <v>105.53999999999999</v>
      </c>
      <c r="J80" s="19">
        <f t="shared" ref="J80:L80" si="37">SUM(J71:J79)</f>
        <v>761.3</v>
      </c>
      <c r="K80" s="25"/>
      <c r="L80" s="19">
        <f t="shared" si="37"/>
        <v>116.07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1390</v>
      </c>
      <c r="G81" s="32">
        <f t="shared" ref="G81" si="38">G70+G80</f>
        <v>43.089999999999996</v>
      </c>
      <c r="H81" s="32">
        <f t="shared" ref="H81" si="39">H70+H80</f>
        <v>46.09</v>
      </c>
      <c r="I81" s="32">
        <f t="shared" ref="I81" si="40">I70+I80</f>
        <v>184.11</v>
      </c>
      <c r="J81" s="32">
        <f t="shared" ref="J81:L81" si="41">J70+J80</f>
        <v>1267.3</v>
      </c>
      <c r="K81" s="32"/>
      <c r="L81" s="32">
        <f t="shared" si="41"/>
        <v>232.14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88</v>
      </c>
      <c r="F82" s="40">
        <v>150</v>
      </c>
      <c r="G82" s="40">
        <v>11.15</v>
      </c>
      <c r="H82" s="40">
        <v>13.47</v>
      </c>
      <c r="I82" s="40">
        <v>32.119999999999997</v>
      </c>
      <c r="J82" s="40">
        <v>191.19</v>
      </c>
      <c r="K82" s="41" t="s">
        <v>89</v>
      </c>
      <c r="L82" s="40">
        <v>86.27</v>
      </c>
    </row>
    <row r="83" spans="1:12" ht="15" x14ac:dyDescent="0.25">
      <c r="A83" s="23"/>
      <c r="B83" s="15"/>
      <c r="C83" s="11"/>
      <c r="D83" s="6" t="s">
        <v>26</v>
      </c>
      <c r="E83" s="42" t="s">
        <v>90</v>
      </c>
      <c r="F83" s="43">
        <v>60</v>
      </c>
      <c r="G83" s="43">
        <v>0.4</v>
      </c>
      <c r="H83" s="43">
        <v>1.5</v>
      </c>
      <c r="I83" s="43">
        <v>1.6</v>
      </c>
      <c r="J83" s="43">
        <v>42.64</v>
      </c>
      <c r="K83" s="44" t="s">
        <v>91</v>
      </c>
      <c r="L83" s="43">
        <v>8.39</v>
      </c>
    </row>
    <row r="84" spans="1:12" ht="15" x14ac:dyDescent="0.25">
      <c r="A84" s="23"/>
      <c r="B84" s="15"/>
      <c r="C84" s="11"/>
      <c r="D84" s="7" t="s">
        <v>22</v>
      </c>
      <c r="E84" s="42" t="s">
        <v>85</v>
      </c>
      <c r="F84" s="43">
        <v>200</v>
      </c>
      <c r="G84" s="43">
        <v>0.08</v>
      </c>
      <c r="H84" s="43">
        <v>0.02</v>
      </c>
      <c r="I84" s="43">
        <v>9.8000000000000007</v>
      </c>
      <c r="J84" s="43">
        <v>37.799999999999997</v>
      </c>
      <c r="K84" s="52" t="s">
        <v>86</v>
      </c>
      <c r="L84" s="43">
        <v>2.98</v>
      </c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60</v>
      </c>
      <c r="G85" s="43">
        <v>4.5599999999999996</v>
      </c>
      <c r="H85" s="43">
        <v>0.48</v>
      </c>
      <c r="I85" s="43">
        <v>29.12</v>
      </c>
      <c r="J85" s="43">
        <v>136</v>
      </c>
      <c r="K85" s="44"/>
      <c r="L85" s="43">
        <v>5.33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43</v>
      </c>
      <c r="E87" s="42" t="s">
        <v>92</v>
      </c>
      <c r="F87" s="43">
        <v>30</v>
      </c>
      <c r="G87" s="43">
        <v>1.55</v>
      </c>
      <c r="H87" s="43">
        <v>2.1</v>
      </c>
      <c r="I87" s="43">
        <v>7.48</v>
      </c>
      <c r="J87" s="43">
        <v>89</v>
      </c>
      <c r="K87" s="44"/>
      <c r="L87" s="43">
        <v>13.1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17.740000000000002</v>
      </c>
      <c r="H89" s="19">
        <f t="shared" ref="H89" si="43">SUM(H82:H88)</f>
        <v>17.57</v>
      </c>
      <c r="I89" s="19">
        <f t="shared" ref="I89" si="44">SUM(I82:I88)</f>
        <v>80.12</v>
      </c>
      <c r="J89" s="19">
        <f t="shared" ref="J89:L89" si="45">SUM(J82:J88)</f>
        <v>496.63</v>
      </c>
      <c r="K89" s="25"/>
      <c r="L89" s="19">
        <f t="shared" si="45"/>
        <v>116.07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81</v>
      </c>
      <c r="F90" s="43">
        <v>60</v>
      </c>
      <c r="G90" s="43">
        <v>2.89</v>
      </c>
      <c r="H90" s="43">
        <v>6.11</v>
      </c>
      <c r="I90" s="43">
        <v>7.72</v>
      </c>
      <c r="J90" s="43">
        <v>85</v>
      </c>
      <c r="K90" s="44" t="s">
        <v>93</v>
      </c>
      <c r="L90" s="43">
        <v>6.34</v>
      </c>
    </row>
    <row r="91" spans="1:12" ht="15" x14ac:dyDescent="0.25">
      <c r="A91" s="23"/>
      <c r="B91" s="15"/>
      <c r="C91" s="11"/>
      <c r="D91" s="7" t="s">
        <v>27</v>
      </c>
      <c r="E91" s="42" t="s">
        <v>94</v>
      </c>
      <c r="F91" s="43">
        <v>200</v>
      </c>
      <c r="G91" s="43">
        <v>4.5</v>
      </c>
      <c r="H91" s="43">
        <v>8.6999999999999993</v>
      </c>
      <c r="I91" s="43">
        <v>19.32</v>
      </c>
      <c r="J91" s="43">
        <v>144.30000000000001</v>
      </c>
      <c r="K91" s="44" t="s">
        <v>95</v>
      </c>
      <c r="L91" s="43">
        <v>24.82</v>
      </c>
    </row>
    <row r="92" spans="1:12" ht="15" x14ac:dyDescent="0.25">
      <c r="A92" s="23"/>
      <c r="B92" s="15"/>
      <c r="C92" s="11"/>
      <c r="D92" s="7" t="s">
        <v>28</v>
      </c>
      <c r="E92" s="42" t="s">
        <v>96</v>
      </c>
      <c r="F92" s="43">
        <v>90</v>
      </c>
      <c r="G92" s="43">
        <v>8.15</v>
      </c>
      <c r="H92" s="43">
        <v>6</v>
      </c>
      <c r="I92" s="43">
        <v>19.48</v>
      </c>
      <c r="J92" s="43">
        <v>167</v>
      </c>
      <c r="K92" s="44" t="s">
        <v>118</v>
      </c>
      <c r="L92" s="43">
        <v>52.81</v>
      </c>
    </row>
    <row r="93" spans="1:12" ht="15" x14ac:dyDescent="0.25">
      <c r="A93" s="23"/>
      <c r="B93" s="15"/>
      <c r="C93" s="11"/>
      <c r="D93" s="7" t="s">
        <v>29</v>
      </c>
      <c r="E93" s="42" t="s">
        <v>120</v>
      </c>
      <c r="F93" s="43">
        <v>150</v>
      </c>
      <c r="G93" s="43">
        <v>3.05</v>
      </c>
      <c r="H93" s="43">
        <v>3.97</v>
      </c>
      <c r="I93" s="43">
        <v>20.7</v>
      </c>
      <c r="J93" s="43">
        <v>140</v>
      </c>
      <c r="K93" s="44" t="s">
        <v>121</v>
      </c>
      <c r="L93" s="43">
        <v>19.170000000000002</v>
      </c>
    </row>
    <row r="94" spans="1:12" ht="15" x14ac:dyDescent="0.25">
      <c r="A94" s="23"/>
      <c r="B94" s="15"/>
      <c r="C94" s="11"/>
      <c r="D94" s="7" t="s">
        <v>30</v>
      </c>
      <c r="E94" s="42" t="s">
        <v>97</v>
      </c>
      <c r="F94" s="43">
        <v>200</v>
      </c>
      <c r="G94" s="43">
        <v>0.24</v>
      </c>
      <c r="H94" s="43">
        <v>0.1</v>
      </c>
      <c r="I94" s="43">
        <v>10.06</v>
      </c>
      <c r="J94" s="43">
        <v>55.74</v>
      </c>
      <c r="K94" s="44" t="s">
        <v>98</v>
      </c>
      <c r="L94" s="43">
        <v>7.6</v>
      </c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60</v>
      </c>
      <c r="G95" s="43">
        <v>4.5599999999999996</v>
      </c>
      <c r="H95" s="43">
        <v>0.48</v>
      </c>
      <c r="I95" s="43">
        <v>29.12</v>
      </c>
      <c r="J95" s="43">
        <v>136</v>
      </c>
      <c r="K95" s="44"/>
      <c r="L95" s="43">
        <v>5.33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 t="s">
        <v>67</v>
      </c>
      <c r="F97" s="43" t="s">
        <v>67</v>
      </c>
      <c r="G97" s="43"/>
      <c r="H97" s="43"/>
      <c r="I97" s="43"/>
      <c r="J97" s="43"/>
      <c r="K97" s="44"/>
      <c r="L97" s="43" t="s">
        <v>67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23.389999999999997</v>
      </c>
      <c r="H99" s="19">
        <f t="shared" ref="H99" si="47">SUM(H90:H98)</f>
        <v>25.36</v>
      </c>
      <c r="I99" s="19">
        <f t="shared" ref="I99" si="48">SUM(I90:I98)</f>
        <v>106.4</v>
      </c>
      <c r="J99" s="19">
        <f t="shared" ref="J99:L99" si="49">SUM(J90:J98)</f>
        <v>728.04</v>
      </c>
      <c r="K99" s="25"/>
      <c r="L99" s="19">
        <f t="shared" si="49"/>
        <v>116.07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1260</v>
      </c>
      <c r="G100" s="32">
        <f t="shared" ref="G100" si="50">G89+G99</f>
        <v>41.129999999999995</v>
      </c>
      <c r="H100" s="32">
        <f t="shared" ref="H100" si="51">H89+H99</f>
        <v>42.93</v>
      </c>
      <c r="I100" s="32">
        <f t="shared" ref="I100" si="52">I89+I99</f>
        <v>186.52</v>
      </c>
      <c r="J100" s="32">
        <f t="shared" ref="J100:L100" si="53">J89+J99</f>
        <v>1224.67</v>
      </c>
      <c r="K100" s="32"/>
      <c r="L100" s="32">
        <f t="shared" si="53"/>
        <v>232.14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51"/>
      <c r="L101" s="40"/>
    </row>
    <row r="102" spans="1:12" ht="15" x14ac:dyDescent="0.25">
      <c r="A102" s="23"/>
      <c r="B102" s="15"/>
      <c r="C102" s="11"/>
      <c r="D102" s="6" t="s">
        <v>43</v>
      </c>
      <c r="E102" s="42"/>
      <c r="F102" s="43"/>
      <c r="G102" s="43"/>
      <c r="H102" s="43"/>
      <c r="I102" s="43"/>
      <c r="J102" s="43"/>
      <c r="K102" s="53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52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 t="s">
        <v>29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 t="s">
        <v>67</v>
      </c>
      <c r="E126" s="42" t="s">
        <v>67</v>
      </c>
      <c r="F126" s="43" t="s">
        <v>67</v>
      </c>
      <c r="G126" s="43" t="s">
        <v>67</v>
      </c>
      <c r="H126" s="43" t="s">
        <v>67</v>
      </c>
      <c r="I126" s="43" t="s">
        <v>67</v>
      </c>
      <c r="J126" s="43" t="s">
        <v>67</v>
      </c>
      <c r="K126" s="44"/>
      <c r="L126" s="43" t="s">
        <v>67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52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 t="s">
        <v>26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52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52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 t="s">
        <v>26</v>
      </c>
      <c r="E159" s="42"/>
      <c r="F159" s="43"/>
      <c r="G159" s="43"/>
      <c r="H159" s="43"/>
      <c r="I159" s="43"/>
      <c r="J159" s="43"/>
      <c r="K159" s="52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29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 t="s">
        <v>26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100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 t="s">
        <v>101</v>
      </c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24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1358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43.131999999999998</v>
      </c>
      <c r="H196" s="34">
        <f t="shared" si="94"/>
        <v>44.602000000000004</v>
      </c>
      <c r="I196" s="34">
        <f t="shared" si="94"/>
        <v>179.88</v>
      </c>
      <c r="J196" s="34">
        <f t="shared" si="94"/>
        <v>1252.8620000000001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232.13999999999996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2023-10-27T10:32:59Z</cp:lastPrinted>
  <dcterms:created xsi:type="dcterms:W3CDTF">2022-05-16T14:23:56Z</dcterms:created>
  <dcterms:modified xsi:type="dcterms:W3CDTF">2025-01-10T07:54:37Z</dcterms:modified>
</cp:coreProperties>
</file>