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L176" i="1"/>
  <c r="L119" i="1"/>
  <c r="L195" i="1"/>
  <c r="L138" i="1"/>
  <c r="L100" i="1"/>
  <c r="I157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<sst xmlns="http://schemas.openxmlformats.org/spreadsheetml/2006/main" count="420" uniqueCount="177">
  <si>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</si>
  <si>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</si>
  <si>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</si>
  <si>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</si>
  <si>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</si>
  <si>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</si>
  <si>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</si>
  <si>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</si>
  <si>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</si>
  <si>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</si>
  <si>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</si>
  <si>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</si>
  <si>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</si>
  <si>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</si>
  <si>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</si>
  <si>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</si>
  <si>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</si>
  <si>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</si>
  <si>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</si>
  <si>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</si>
  <si>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</si>
  <si>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</si>
  <si>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</si>
  <si>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</si>
  <si>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</si>
  <si>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</si>
  <si>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</si>
  <si>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</si>
  <si>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</si>
  <si>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</si>
  <si>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</si>
  <si>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</si>
  <si>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</si>
  <si>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</si>
  <si>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</si>
  <si>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</si>
  <si>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</si>
  <si>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</si>
  <si>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</si>
  <si>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</si>
  <si>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</si>
  <si>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</si>
  <si>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</si>
  <si>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</si>
  <si>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</si>
  <si>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</si>
  <si>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</si>
  <si>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</si>
  <si>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</si>
  <si>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</si>
  <si>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</si>
  <si>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</si>
  <si>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</si>
  <si>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</si>
  <si>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</si>
  <si>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</si>
  <si>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</si>
  <si>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</si>
  <si>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</si>
  <si>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</si>
  <si>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</si>
  <si>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</si>
  <si>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</si>
  <si>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</si>
  <si>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</si>
  <si>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</si>
  <si>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</si>
  <si>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какао смолоком</t>
  </si>
  <si>
    <t>йогурт</t>
  </si>
  <si>
    <t xml:space="preserve"> </t>
  </si>
  <si>
    <t xml:space="preserve"> 36/10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</si>
  <si>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</si>
  <si>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</si>
  <si>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</si>
  <si>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</si>
  <si>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</si>
  <si>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</si>
  <si>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</si>
  <si>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</si>
  <si>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</si>
  <si>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</si>
  <si>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</si>
  <si>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</si>
  <si>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</si>
  <si>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</si>
  <si>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</si>
  <si>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</si>
  <si>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</si>
  <si>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</si>
  <si>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</si>
  <si>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</si>
  <si>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</si>
  <si>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запеканка из творога</t>
  </si>
  <si>
    <t xml:space="preserve"> 9/5</t>
  </si>
  <si>
    <t>салат из моркови с растительным маслом</t>
  </si>
  <si>
    <t xml:space="preserve"> 16/1</t>
  </si>
  <si>
    <t>молоко сгущеное</t>
  </si>
  <si>
    <t xml:space="preserve"> 7/3</t>
  </si>
  <si>
    <t>рассольник с крупой и сметаной</t>
  </si>
  <si>
    <t xml:space="preserve"> 11/2</t>
  </si>
  <si>
    <t xml:space="preserve">котлета из мяса </t>
  </si>
  <si>
    <t>напиток из шиповника</t>
  </si>
  <si>
    <t xml:space="preserve"> 37/10</t>
  </si>
  <si>
    <t>макаронные изделия отварные с маслом сливочным</t>
  </si>
  <si>
    <t>каша молочная пшеничная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</si>
  <si>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</si>
  <si>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</si>
  <si>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</si>
  <si>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</si>
  <si>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</si>
  <si>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</si>
  <si>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</si>
  <si>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</si>
  <si>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</si>
  <si>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</si>
  <si>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</si>
  <si>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</si>
  <si>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</si>
  <si>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</si>
  <si>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</si>
  <si>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</si>
  <si>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</si>
  <si>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салат из свежих помидоров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</si>
  <si>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</si>
  <si>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</si>
  <si>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</si>
  <si>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</si>
  <si>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</si>
  <si>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</si>
  <si>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</si>
  <si>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</si>
  <si>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</si>
  <si>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</si>
  <si>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</si>
  <si>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</si>
  <si>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</si>
  <si>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 xml:space="preserve">  46/3</t>
  </si>
  <si>
    <t>компот из свежих фруктов или ягод витаминизированный</t>
  </si>
  <si>
    <t xml:space="preserve"> 4/10</t>
  </si>
  <si>
    <t xml:space="preserve"> 12/7</t>
  </si>
  <si>
    <t xml:space="preserve"> 19/10</t>
  </si>
  <si>
    <t xml:space="preserve"> 43/3</t>
  </si>
  <si>
    <t>напиток из свежих фруктов и ягод витаминизированный</t>
  </si>
  <si>
    <t>салат из свеклы с маслом растительным</t>
  </si>
  <si>
    <t xml:space="preserve"> 17/2</t>
  </si>
  <si>
    <t xml:space="preserve"> 4/9</t>
  </si>
  <si>
    <t>чай</t>
  </si>
  <si>
    <t>салат картофельный с зеленым горошком</t>
  </si>
  <si>
    <t xml:space="preserve"> 2/6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</si>
  <si>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</si>
  <si>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</si>
  <si>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</si>
  <si>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</si>
  <si>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</si>
  <si>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</si>
  <si>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</si>
  <si>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биточки из мяса кур с маслом сливочным</t>
  </si>
  <si>
    <t>омлет запеченный или паровой с маслом сливочным</t>
  </si>
  <si>
    <t>каша пшенная молочная с маслом сливочным</t>
  </si>
  <si>
    <t>сыр(порциями)</t>
  </si>
  <si>
    <t>хлеб пшеничный витаминизированный</t>
  </si>
  <si>
    <t>кофейный напиток с молоком</t>
  </si>
  <si>
    <t>салат из свеклы с растительным маслом</t>
  </si>
  <si>
    <t>щи из свежей капусты</t>
  </si>
  <si>
    <t>тефтели из мяса говядины в соусе</t>
  </si>
  <si>
    <t>каша гречневая рассыпчатая</t>
  </si>
  <si>
    <t xml:space="preserve"> 15/4</t>
  </si>
  <si>
    <t xml:space="preserve"> 13/1</t>
  </si>
  <si>
    <t xml:space="preserve"> 7/2</t>
  </si>
  <si>
    <t xml:space="preserve"> 37/8</t>
  </si>
  <si>
    <t xml:space="preserve"> 29/10</t>
  </si>
  <si>
    <t>компот из свежих фруктов или ягод витаминиз.</t>
  </si>
  <si>
    <t>Яблоко</t>
  </si>
  <si>
    <t>Банан</t>
  </si>
  <si>
    <t>Мандарин</t>
  </si>
  <si>
    <t>салат из свежей капусты с м/растит.</t>
  </si>
  <si>
    <t xml:space="preserve">плов из мяса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</si>
</sst>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158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166</v>
      </c>
      <c r="L6" s="40">
        <v>39.56</v>
      </c>
    </row>
    <row r="7" spans="1:12" ht="15" x14ac:dyDescent="0.25">
      <c r="A7" s="23"/>
      <c r="B7" s="15"/>
      <c r="C7" s="11"/>
      <c r="D7" s="6" t="s">
        <v>43</v>
      </c>
      <c r="E7" s="42" t="s">
        <v>159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53" t="s">
        <v>42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161</v>
      </c>
      <c r="F8" s="43">
        <v>200</v>
      </c>
      <c r="G8" s="43">
        <v>2.36</v>
      </c>
      <c r="H8" s="43">
        <v>1.3</v>
      </c>
      <c r="I8" s="43">
        <v>10.39</v>
      </c>
      <c r="J8" s="43">
        <v>86.37</v>
      </c>
      <c r="K8" s="44" t="s">
        <v>44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160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172</v>
      </c>
      <c r="F10" s="43">
        <v>150</v>
      </c>
      <c r="G10" s="43">
        <v>0.48</v>
      </c>
      <c r="H10" s="43">
        <v>0.48</v>
      </c>
      <c r="I10" s="43">
        <v>11.2</v>
      </c>
      <c r="J10" s="43">
        <v>34</v>
      </c>
      <c r="K10" s="44"/>
      <c r="L10" s="43">
        <v>33.75</v>
      </c>
    </row>
    <row r="11" spans="1:12" ht="15" x14ac:dyDescent="0.25">
      <c r="A11" s="23"/>
      <c r="B11" s="15"/>
      <c r="C11" s="11"/>
      <c r="D11" s="6"/>
      <c r="E11" s="42" t="s">
        <v>69</v>
      </c>
      <c r="F11" s="43" t="s">
        <v>69</v>
      </c>
      <c r="G11" s="43"/>
      <c r="H11" s="43"/>
      <c r="I11" s="43"/>
      <c r="J11" s="43"/>
      <c r="K11" s="44"/>
      <c r="L11" s="43" t="s">
        <v>69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17.8</v>
      </c>
      <c r="H13" s="19">
        <f t="shared" si="0"/>
        <v>19.150000000000002</v>
      </c>
      <c r="I13" s="19">
        <f t="shared" si="0"/>
        <v>68.960000000000008</v>
      </c>
      <c r="J13" s="19">
        <f t="shared" si="0"/>
        <v>493</v>
      </c>
      <c r="K13" s="25"/>
      <c r="L13" s="19">
        <f t="shared" ref="L13" si="1">SUM(L6:L12)</f>
        <v>116.07000000000001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162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167</v>
      </c>
      <c r="L14" s="43">
        <v>17.61</v>
      </c>
    </row>
    <row r="15" spans="1:12" ht="15" x14ac:dyDescent="0.25">
      <c r="A15" s="23"/>
      <c r="B15" s="15"/>
      <c r="C15" s="11"/>
      <c r="D15" s="7" t="s">
        <v>27</v>
      </c>
      <c r="E15" s="42" t="s">
        <v>163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168</v>
      </c>
      <c r="L15" s="43">
        <v>23.56</v>
      </c>
    </row>
    <row r="16" spans="1:12" ht="15" x14ac:dyDescent="0.25">
      <c r="A16" s="23"/>
      <c r="B16" s="15"/>
      <c r="C16" s="11"/>
      <c r="D16" s="7" t="s">
        <v>28</v>
      </c>
      <c r="E16" s="42" t="s">
        <v>164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169</v>
      </c>
      <c r="L16" s="43">
        <v>44.34</v>
      </c>
    </row>
    <row r="17" spans="1:12" ht="15" x14ac:dyDescent="0.25">
      <c r="A17" s="23"/>
      <c r="B17" s="15"/>
      <c r="C17" s="11"/>
      <c r="D17" s="7" t="s">
        <v>29</v>
      </c>
      <c r="E17" s="42" t="s">
        <v>165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50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170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160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69</v>
      </c>
      <c r="F21" s="43" t="s">
        <v>69</v>
      </c>
      <c r="G21" s="43"/>
      <c r="H21" s="43"/>
      <c r="I21" s="43"/>
      <c r="J21" s="43"/>
      <c r="K21" s="44"/>
      <c r="L21" s="43" t="s">
        <v>69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1390</v>
      </c>
      <c r="G24" s="32">
        <f t="shared" ref="G24:J24" si="4">G13+G23</f>
        <v>41.900000000000006</v>
      </c>
      <c r="H24" s="32">
        <f t="shared" si="4"/>
        <v>43.61</v>
      </c>
      <c r="I24" s="32">
        <f t="shared" si="4"/>
        <v>170.64000000000001</v>
      </c>
      <c r="J24" s="32">
        <f t="shared" si="4"/>
        <v>1237.26</v>
      </c>
      <c r="K24" s="32"/>
      <c r="L24" s="32">
        <f t="shared" ref="L24" si="5">L13+L23</f>
        <v>232.14000000000001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50</v>
      </c>
      <c r="L25" s="40">
        <v>46.58</v>
      </c>
    </row>
    <row r="26" spans="1:12" ht="15" x14ac:dyDescent="0.25">
      <c r="A26" s="14"/>
      <c r="B26" s="15"/>
      <c r="C26" s="11"/>
      <c r="D26" s="6" t="s">
        <v>29</v>
      </c>
      <c r="E26" s="42" t="s">
        <v>103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51</v>
      </c>
      <c r="L26" s="43">
        <v>15.7</v>
      </c>
    </row>
    <row r="27" spans="1:12" ht="15" x14ac:dyDescent="0.25">
      <c r="A27" s="14"/>
      <c r="B27" s="15"/>
      <c r="C27" s="11"/>
      <c r="D27" s="7" t="s">
        <v>22</v>
      </c>
      <c r="E27" s="42" t="s">
        <v>171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53</v>
      </c>
      <c r="L27" s="43">
        <v>17.89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55</v>
      </c>
      <c r="L30" s="43">
        <v>30.86</v>
      </c>
    </row>
    <row r="31" spans="1:12" ht="15" x14ac:dyDescent="0.25">
      <c r="A31" s="14"/>
      <c r="B31" s="15"/>
      <c r="C31" s="11"/>
      <c r="D31" s="6"/>
      <c r="E31" s="42" t="s">
        <v>69</v>
      </c>
      <c r="F31" s="43" t="s">
        <v>69</v>
      </c>
      <c r="G31" s="43"/>
      <c r="H31" s="43"/>
      <c r="I31" s="43"/>
      <c r="J31" s="43"/>
      <c r="K31" s="44"/>
      <c r="L31" s="43" t="s">
        <v>69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58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59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61</v>
      </c>
      <c r="L35" s="43">
        <v>49.3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58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64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66</v>
      </c>
      <c r="L44" s="40">
        <v>28.55</v>
      </c>
    </row>
    <row r="45" spans="1:12" ht="15" x14ac:dyDescent="0.25">
      <c r="A45" s="23"/>
      <c r="B45" s="15"/>
      <c r="C45" s="11"/>
      <c r="D45" s="6"/>
      <c r="E45" s="42" t="s">
        <v>68</v>
      </c>
      <c r="F45" s="43">
        <v>150</v>
      </c>
      <c r="G45" s="43">
        <v>4.3499999999999996</v>
      </c>
      <c r="H45" s="43">
        <v>4.5</v>
      </c>
      <c r="I45" s="43">
        <v>5.05</v>
      </c>
      <c r="J45" s="43">
        <v>80.84</v>
      </c>
      <c r="K45" s="44" t="s">
        <v>69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70</v>
      </c>
      <c r="L46" s="43">
        <v>13.28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174</v>
      </c>
      <c r="F48" s="43">
        <v>100</v>
      </c>
      <c r="G48" s="43">
        <v>0.48</v>
      </c>
      <c r="H48" s="43">
        <v>0.3</v>
      </c>
      <c r="I48" s="43">
        <v>2.23</v>
      </c>
      <c r="J48" s="43">
        <v>34</v>
      </c>
      <c r="K48" s="44"/>
      <c r="L48" s="43">
        <v>27.2</v>
      </c>
    </row>
    <row r="49" spans="1:12" ht="15" x14ac:dyDescent="0.25">
      <c r="A49" s="23"/>
      <c r="B49" s="15"/>
      <c r="C49" s="11"/>
      <c r="D49" s="6"/>
      <c r="E49" s="42" t="s">
        <v>69</v>
      </c>
      <c r="F49" s="43"/>
      <c r="G49" s="43"/>
      <c r="H49" s="43"/>
      <c r="I49" s="43"/>
      <c r="J49" s="43"/>
      <c r="K49" s="44"/>
      <c r="L49" s="43" t="s">
        <v>69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18.22</v>
      </c>
      <c r="H51" s="19">
        <f t="shared" ref="H51" si="19">SUM(H44:H50)</f>
        <v>18.270000000000003</v>
      </c>
      <c r="I51" s="19">
        <f t="shared" ref="I51" si="20">SUM(I44:I50)</f>
        <v>69.27000000000001</v>
      </c>
      <c r="J51" s="19">
        <f t="shared" ref="J51:L51" si="21">SUM(J44:J50)</f>
        <v>504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72</v>
      </c>
      <c r="L52" s="43">
        <v>11.21</v>
      </c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74</v>
      </c>
      <c r="L53" s="43">
        <v>28.07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76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 t="shared" ref="G62" si="26">G51+G61</f>
        <v>44.37</v>
      </c>
      <c r="H62" s="32">
        <f t="shared" ref="H62" si="27">H51+H61</f>
        <v>46.22</v>
      </c>
      <c r="I62" s="32">
        <f t="shared" ref="I62" si="28">I51+I61</f>
        <v>175.87</v>
      </c>
      <c r="J62" s="32">
        <f t="shared" ref="J62:L62" si="29">J51+J61</f>
        <v>1292.72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81</v>
      </c>
      <c r="L63" s="40">
        <v>45.37</v>
      </c>
    </row>
    <row r="64" spans="1:12" ht="15" x14ac:dyDescent="0.25">
      <c r="A64" s="23"/>
      <c r="B64" s="15"/>
      <c r="C64" s="11"/>
      <c r="D64" s="6" t="s">
        <v>29</v>
      </c>
      <c r="E64" s="42" t="s">
        <v>80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82</v>
      </c>
      <c r="L64" s="43">
        <v>24.39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 t="s">
        <v>69</v>
      </c>
      <c r="G65" s="43" t="s">
        <v>69</v>
      </c>
      <c r="H65" s="43" t="s">
        <v>69</v>
      </c>
      <c r="I65" s="43" t="s">
        <v>69</v>
      </c>
      <c r="J65" s="43" t="s">
        <v>69</v>
      </c>
      <c r="K65" s="44" t="s">
        <v>69</v>
      </c>
      <c r="L65" s="43" t="s">
        <v>69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84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78</v>
      </c>
      <c r="L68" s="43">
        <v>16.27</v>
      </c>
    </row>
    <row r="69" spans="1:12" ht="15" x14ac:dyDescent="0.25">
      <c r="A69" s="23"/>
      <c r="B69" s="15"/>
      <c r="C69" s="11"/>
      <c r="D69" s="6" t="s">
        <v>30</v>
      </c>
      <c r="E69" s="42" t="s">
        <v>83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4.2</v>
      </c>
      <c r="H72" s="43">
        <v>6.3</v>
      </c>
      <c r="I72" s="43">
        <v>13.4</v>
      </c>
      <c r="J72" s="43">
        <v>128</v>
      </c>
      <c r="K72" s="44" t="s">
        <v>86</v>
      </c>
      <c r="L72" s="43">
        <v>17.350000000000001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76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51</v>
      </c>
      <c r="L74" s="43">
        <v>15.7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90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91</v>
      </c>
      <c r="E78" s="42" t="s">
        <v>173</v>
      </c>
      <c r="F78" s="43">
        <v>130</v>
      </c>
      <c r="G78" s="43">
        <v>0.3</v>
      </c>
      <c r="H78" s="43">
        <v>0.3</v>
      </c>
      <c r="I78" s="43">
        <v>5.6</v>
      </c>
      <c r="J78" s="43">
        <v>35</v>
      </c>
      <c r="K78" s="44"/>
      <c r="L78" s="43">
        <v>29.71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24.56</v>
      </c>
      <c r="H80" s="19">
        <f t="shared" ref="H80" si="35">SUM(H71:H79)</f>
        <v>25.620000000000005</v>
      </c>
      <c r="I80" s="19">
        <f t="shared" ref="I80" si="36">SUM(I71:I79)</f>
        <v>105.53999999999999</v>
      </c>
      <c r="J80" s="19">
        <f t="shared" ref="J80:L80" si="37">SUM(J71:J79)</f>
        <v>757.3</v>
      </c>
      <c r="K80" s="25"/>
      <c r="L80" s="19">
        <f t="shared" si="37"/>
        <v>116.07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1390</v>
      </c>
      <c r="G81" s="32">
        <f t="shared" ref="G81" si="38">G70+G80</f>
        <v>43.089999999999996</v>
      </c>
      <c r="H81" s="32">
        <f t="shared" ref="H81" si="39">H70+H80</f>
        <v>44.330000000000005</v>
      </c>
      <c r="I81" s="32">
        <f t="shared" ref="I81" si="40">I70+I80</f>
        <v>184.11</v>
      </c>
      <c r="J81" s="32">
        <f t="shared" ref="J81:L81" si="41">J70+J80</f>
        <v>1263.3</v>
      </c>
      <c r="K81" s="32"/>
      <c r="L81" s="32">
        <f t="shared" si="41"/>
        <v>232.14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150</v>
      </c>
      <c r="G82" s="40">
        <v>12.54</v>
      </c>
      <c r="H82" s="40">
        <v>15.57</v>
      </c>
      <c r="I82" s="40">
        <v>22.26</v>
      </c>
      <c r="J82" s="40">
        <v>194.19</v>
      </c>
      <c r="K82" s="41" t="s">
        <v>93</v>
      </c>
      <c r="L82" s="40">
        <v>88.19</v>
      </c>
    </row>
    <row r="83" spans="1:12" ht="15" x14ac:dyDescent="0.25">
      <c r="A83" s="23"/>
      <c r="B83" s="15"/>
      <c r="C83" s="11"/>
      <c r="D83" s="6" t="s">
        <v>26</v>
      </c>
      <c r="E83" s="42" t="s">
        <v>94</v>
      </c>
      <c r="F83" s="43">
        <v>60</v>
      </c>
      <c r="G83" s="43">
        <v>0.4</v>
      </c>
      <c r="H83" s="43">
        <v>0.04</v>
      </c>
      <c r="I83" s="43">
        <v>3.49</v>
      </c>
      <c r="J83" s="43">
        <v>39.01</v>
      </c>
      <c r="K83" s="44" t="s">
        <v>95</v>
      </c>
      <c r="L83" s="43">
        <v>7.66</v>
      </c>
    </row>
    <row r="84" spans="1:12" ht="15" x14ac:dyDescent="0.2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0.2</v>
      </c>
      <c r="H84" s="43">
        <v>0.1</v>
      </c>
      <c r="I84" s="43">
        <v>15.1</v>
      </c>
      <c r="J84" s="43">
        <v>37.799999999999997</v>
      </c>
      <c r="K84" s="52" t="s">
        <v>90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43</v>
      </c>
      <c r="E87" s="42" t="s">
        <v>96</v>
      </c>
      <c r="F87" s="43">
        <v>30</v>
      </c>
      <c r="G87" s="43">
        <v>1.55</v>
      </c>
      <c r="H87" s="43">
        <v>3.1</v>
      </c>
      <c r="I87" s="43">
        <v>10.3</v>
      </c>
      <c r="J87" s="43">
        <v>99</v>
      </c>
      <c r="K87" s="44"/>
      <c r="L87" s="43">
        <v>12.24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19.25</v>
      </c>
      <c r="H89" s="19">
        <f t="shared" ref="H89" si="43">SUM(H82:H88)</f>
        <v>19.29</v>
      </c>
      <c r="I89" s="19">
        <f t="shared" ref="I89" si="44">SUM(I82:I88)</f>
        <v>80.27</v>
      </c>
      <c r="J89" s="19">
        <f t="shared" ref="J89:L89" si="45">SUM(J82:J88)</f>
        <v>506</v>
      </c>
      <c r="K89" s="25"/>
      <c r="L89" s="19">
        <f t="shared" si="45"/>
        <v>116.07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97</v>
      </c>
      <c r="L90" s="43">
        <v>7.56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4.5</v>
      </c>
      <c r="H91" s="43">
        <v>8.6999999999999993</v>
      </c>
      <c r="I91" s="43">
        <v>19.32</v>
      </c>
      <c r="J91" s="43">
        <v>144.30000000000001</v>
      </c>
      <c r="K91" s="44" t="s">
        <v>99</v>
      </c>
      <c r="L91" s="43">
        <v>23.8</v>
      </c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76</v>
      </c>
      <c r="L92" s="43">
        <v>44.59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82</v>
      </c>
      <c r="L93" s="43">
        <v>24.39</v>
      </c>
    </row>
    <row r="94" spans="1:12" ht="15" x14ac:dyDescent="0.25">
      <c r="A94" s="23"/>
      <c r="B94" s="15"/>
      <c r="C94" s="11"/>
      <c r="D94" s="7" t="s">
        <v>30</v>
      </c>
      <c r="E94" s="42" t="s">
        <v>101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102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69</v>
      </c>
      <c r="F97" s="43" t="s">
        <v>69</v>
      </c>
      <c r="G97" s="43"/>
      <c r="H97" s="43"/>
      <c r="I97" s="43"/>
      <c r="J97" s="43"/>
      <c r="K97" s="44"/>
      <c r="L97" s="43" t="s">
        <v>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106.4</v>
      </c>
      <c r="J99" s="19">
        <f t="shared" ref="J99:L99" si="49">SUM(J90:J98)</f>
        <v>728.04</v>
      </c>
      <c r="K99" s="25"/>
      <c r="L99" s="19">
        <f t="shared" si="49"/>
        <v>116.07000000000001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1260</v>
      </c>
      <c r="G100" s="32">
        <f t="shared" ref="G100" si="50">G89+G99</f>
        <v>42.64</v>
      </c>
      <c r="H100" s="32">
        <f t="shared" ref="H100" si="51">H89+H99</f>
        <v>44.65</v>
      </c>
      <c r="I100" s="32">
        <f t="shared" ref="I100" si="52">I89+I99</f>
        <v>186.67000000000002</v>
      </c>
      <c r="J100" s="32">
        <f t="shared" ref="J100:L100" si="53">J89+J99</f>
        <v>1234.04</v>
      </c>
      <c r="K100" s="32"/>
      <c r="L100" s="32">
        <f t="shared" si="53"/>
        <v>232.14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104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105</v>
      </c>
      <c r="L101" s="40">
        <v>21.05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42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106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107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120</v>
      </c>
      <c r="G105" s="43">
        <v>0.4</v>
      </c>
      <c r="H105" s="43">
        <v>0.4</v>
      </c>
      <c r="I105" s="43">
        <v>10.4</v>
      </c>
      <c r="J105" s="43">
        <v>33</v>
      </c>
      <c r="K105" s="44"/>
      <c r="L105" s="43">
        <v>23.76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491.37</v>
      </c>
      <c r="K108" s="25"/>
      <c r="L108" s="19">
        <f t="shared" ref="L108" si="55">SUM(L101:L107)</f>
        <v>116.07000000000002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109</v>
      </c>
      <c r="L109" s="43">
        <v>11.42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111</v>
      </c>
      <c r="L110" s="43">
        <v>23.95</v>
      </c>
    </row>
    <row r="111" spans="1:12" ht="15" x14ac:dyDescent="0.25">
      <c r="A111" s="23"/>
      <c r="B111" s="15"/>
      <c r="C111" s="11"/>
      <c r="D111" s="7" t="s">
        <v>28</v>
      </c>
      <c r="E111" s="42" t="s">
        <v>112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113</v>
      </c>
      <c r="L111" s="43">
        <v>45.59</v>
      </c>
    </row>
    <row r="112" spans="1:12" ht="15" x14ac:dyDescent="0.25">
      <c r="A112" s="23"/>
      <c r="B112" s="15"/>
      <c r="C112" s="11"/>
      <c r="D112" s="7" t="s">
        <v>29</v>
      </c>
      <c r="E112" s="42" t="s">
        <v>116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50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114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115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1360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1370.37</v>
      </c>
      <c r="K119" s="32"/>
      <c r="L119" s="32">
        <f t="shared" si="61"/>
        <v>232.14000000000004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155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117</v>
      </c>
      <c r="L120" s="40">
        <v>67.64</v>
      </c>
    </row>
    <row r="121" spans="1:12" ht="15" x14ac:dyDescent="0.25">
      <c r="A121" s="14"/>
      <c r="B121" s="15"/>
      <c r="C121" s="11"/>
      <c r="D121" s="6" t="s">
        <v>29</v>
      </c>
      <c r="E121" s="42" t="s">
        <v>116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118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120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121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119</v>
      </c>
      <c r="L125" s="43">
        <v>17.87</v>
      </c>
    </row>
    <row r="126" spans="1:12" ht="15" x14ac:dyDescent="0.25">
      <c r="A126" s="14"/>
      <c r="B126" s="15"/>
      <c r="C126" s="11"/>
      <c r="D126" s="6" t="s">
        <v>69</v>
      </c>
      <c r="E126" s="42" t="s">
        <v>69</v>
      </c>
      <c r="F126" s="43" t="s">
        <v>69</v>
      </c>
      <c r="G126" s="43" t="s">
        <v>69</v>
      </c>
      <c r="H126" s="43" t="s">
        <v>69</v>
      </c>
      <c r="I126" s="43" t="s">
        <v>69</v>
      </c>
      <c r="J126" s="43" t="s">
        <v>69</v>
      </c>
      <c r="K126" s="44"/>
      <c r="L126" s="43" t="s">
        <v>69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122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55</v>
      </c>
      <c r="L128" s="43">
        <v>19.72</v>
      </c>
    </row>
    <row r="129" spans="1:12" ht="15" x14ac:dyDescent="0.25">
      <c r="A129" s="14"/>
      <c r="B129" s="15"/>
      <c r="C129" s="11"/>
      <c r="D129" s="7" t="s">
        <v>27</v>
      </c>
      <c r="E129" s="42" t="s">
        <v>123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124</v>
      </c>
      <c r="L129" s="43">
        <v>20.190000000000001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125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126</v>
      </c>
      <c r="L130" s="43">
        <v>58.38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127</v>
      </c>
      <c r="F132" s="43">
        <v>200</v>
      </c>
      <c r="G132" s="43">
        <v>0.16</v>
      </c>
      <c r="H132" s="43">
        <v>0</v>
      </c>
      <c r="I132" s="43">
        <v>16.41</v>
      </c>
      <c r="J132" s="43">
        <v>57.69</v>
      </c>
      <c r="K132" s="44" t="s">
        <v>128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100.36</v>
      </c>
      <c r="J137" s="19">
        <f t="shared" si="64"/>
        <v>726</v>
      </c>
      <c r="K137" s="25"/>
      <c r="L137" s="19">
        <f t="shared" ref="L137" si="65">SUM(L128:L136)</f>
        <v>116.07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180.84</v>
      </c>
      <c r="J138" s="32">
        <f t="shared" ref="J138:L138" si="69">J127+J137</f>
        <v>1232</v>
      </c>
      <c r="K138" s="32"/>
      <c r="L138" s="32">
        <f t="shared" si="69"/>
        <v>232.14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129</v>
      </c>
      <c r="F139" s="40">
        <v>200</v>
      </c>
      <c r="G139" s="40">
        <v>6.95</v>
      </c>
      <c r="H139" s="40">
        <v>11.18</v>
      </c>
      <c r="I139" s="40">
        <v>34.36</v>
      </c>
      <c r="J139" s="40">
        <v>199.03</v>
      </c>
      <c r="K139" s="41" t="s">
        <v>130</v>
      </c>
      <c r="L139" s="40">
        <v>39.69</v>
      </c>
    </row>
    <row r="140" spans="1:12" ht="15" x14ac:dyDescent="0.25">
      <c r="A140" s="23"/>
      <c r="B140" s="15"/>
      <c r="C140" s="11"/>
      <c r="D140" s="6" t="s">
        <v>26</v>
      </c>
      <c r="E140" s="42" t="s">
        <v>131</v>
      </c>
      <c r="F140" s="43">
        <v>40</v>
      </c>
      <c r="G140" s="43">
        <v>2.08</v>
      </c>
      <c r="H140" s="43">
        <v>3.6</v>
      </c>
      <c r="I140" s="43">
        <v>0.28000000000000003</v>
      </c>
      <c r="J140" s="43">
        <v>42.6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132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44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173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38.6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16.25</v>
      </c>
      <c r="H146" s="19">
        <f t="shared" si="70"/>
        <v>16.920000000000002</v>
      </c>
      <c r="I146" s="19">
        <f t="shared" si="70"/>
        <v>79.75</v>
      </c>
      <c r="J146" s="19">
        <f t="shared" si="70"/>
        <v>499</v>
      </c>
      <c r="K146" s="25"/>
      <c r="L146" s="19">
        <f t="shared" ref="L146" si="71">SUM(L139:L145)</f>
        <v>116.07000000000002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133</v>
      </c>
      <c r="F147" s="43">
        <v>60</v>
      </c>
      <c r="G147" s="43">
        <v>1</v>
      </c>
      <c r="H147" s="43">
        <v>7.65</v>
      </c>
      <c r="I147" s="43">
        <v>5.35</v>
      </c>
      <c r="J147" s="43">
        <v>94</v>
      </c>
      <c r="K147" s="44" t="s">
        <v>44</v>
      </c>
      <c r="L147" s="43">
        <v>14.65</v>
      </c>
    </row>
    <row r="148" spans="1:12" ht="15" x14ac:dyDescent="0.25">
      <c r="A148" s="23"/>
      <c r="B148" s="15"/>
      <c r="C148" s="11"/>
      <c r="D148" s="7" t="s">
        <v>27</v>
      </c>
      <c r="E148" s="42" t="s">
        <v>134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86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135</v>
      </c>
      <c r="L149" s="43">
        <v>39.72</v>
      </c>
    </row>
    <row r="150" spans="1:12" ht="15" x14ac:dyDescent="0.25">
      <c r="A150" s="23"/>
      <c r="B150" s="15"/>
      <c r="C150" s="11"/>
      <c r="D150" s="7" t="s">
        <v>29</v>
      </c>
      <c r="E150" s="42" t="s">
        <v>103</v>
      </c>
      <c r="F150" s="43">
        <v>150</v>
      </c>
      <c r="G150" s="43">
        <v>5.3</v>
      </c>
      <c r="H150" s="43">
        <v>6.64</v>
      </c>
      <c r="I150" s="43">
        <v>26.52</v>
      </c>
      <c r="J150" s="43">
        <v>142</v>
      </c>
      <c r="K150" s="44" t="s">
        <v>136</v>
      </c>
      <c r="L150" s="43">
        <v>15.7</v>
      </c>
    </row>
    <row r="151" spans="1:12" ht="15" x14ac:dyDescent="0.25">
      <c r="A151" s="23"/>
      <c r="B151" s="15"/>
      <c r="C151" s="11"/>
      <c r="D151" s="7" t="s">
        <v>30</v>
      </c>
      <c r="E151" s="42" t="s">
        <v>137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138</v>
      </c>
      <c r="L151" s="43">
        <v>17.690000000000001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69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25.11</v>
      </c>
      <c r="H156" s="19">
        <f t="shared" si="72"/>
        <v>25.12</v>
      </c>
      <c r="I156" s="19">
        <f t="shared" si="72"/>
        <v>107.3</v>
      </c>
      <c r="J156" s="19">
        <f t="shared" si="72"/>
        <v>724.69</v>
      </c>
      <c r="K156" s="25"/>
      <c r="L156" s="19">
        <f t="shared" ref="L156" si="73">SUM(L147:L155)</f>
        <v>116.07000000000001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41.36</v>
      </c>
      <c r="H157" s="32">
        <f t="shared" ref="H157" si="75">H146+H156</f>
        <v>42.040000000000006</v>
      </c>
      <c r="I157" s="32">
        <f t="shared" ref="I157" si="76">I146+I156</f>
        <v>187.05</v>
      </c>
      <c r="J157" s="32">
        <f t="shared" ref="J157:L157" si="77">J146+J156</f>
        <v>1223.69</v>
      </c>
      <c r="K157" s="32"/>
      <c r="L157" s="32">
        <f t="shared" si="77"/>
        <v>232.14000000000004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156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139</v>
      </c>
      <c r="L158" s="40">
        <v>54.09</v>
      </c>
    </row>
    <row r="159" spans="1:12" ht="15" x14ac:dyDescent="0.25">
      <c r="A159" s="23"/>
      <c r="B159" s="15"/>
      <c r="C159" s="11"/>
      <c r="D159" s="6" t="s">
        <v>26</v>
      </c>
      <c r="E159" s="42" t="s">
        <v>175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140</v>
      </c>
      <c r="L159" s="43">
        <v>18.73</v>
      </c>
    </row>
    <row r="160" spans="1:12" ht="15" x14ac:dyDescent="0.25">
      <c r="A160" s="23"/>
      <c r="B160" s="15"/>
      <c r="C160" s="11"/>
      <c r="D160" s="7" t="s">
        <v>22</v>
      </c>
      <c r="E160" s="42" t="s">
        <v>142</v>
      </c>
      <c r="F160" s="43">
        <v>200</v>
      </c>
      <c r="G160" s="43">
        <v>0.16</v>
      </c>
      <c r="H160" s="43">
        <v>0</v>
      </c>
      <c r="I160" s="43">
        <v>10.41</v>
      </c>
      <c r="J160" s="43">
        <v>37.69</v>
      </c>
      <c r="K160" s="44" t="s">
        <v>102</v>
      </c>
      <c r="L160" s="43">
        <v>22.51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103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141</v>
      </c>
      <c r="L163" s="43">
        <v>15.7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80.73</v>
      </c>
      <c r="J165" s="19">
        <f t="shared" si="78"/>
        <v>504.69</v>
      </c>
      <c r="K165" s="25"/>
      <c r="L165" s="19">
        <f t="shared" ref="L165" si="79">SUM(L158:L164)</f>
        <v>116.07000000000002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143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64</v>
      </c>
      <c r="L166" s="43">
        <v>19.07</v>
      </c>
    </row>
    <row r="167" spans="1:12" ht="15" x14ac:dyDescent="0.25">
      <c r="A167" s="23"/>
      <c r="B167" s="15"/>
      <c r="C167" s="11"/>
      <c r="D167" s="7" t="s">
        <v>27</v>
      </c>
      <c r="E167" s="42" t="s">
        <v>154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144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176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145</v>
      </c>
      <c r="L168" s="43">
        <v>63.6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146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90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116.07000000000001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232.14000000000004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157</v>
      </c>
      <c r="F177" s="40">
        <v>150</v>
      </c>
      <c r="G177" s="40">
        <v>10.6</v>
      </c>
      <c r="H177" s="40">
        <v>12</v>
      </c>
      <c r="I177" s="40">
        <v>8.4</v>
      </c>
      <c r="J177" s="40">
        <v>107</v>
      </c>
      <c r="K177" s="41" t="s">
        <v>148</v>
      </c>
      <c r="L177" s="40">
        <v>65</v>
      </c>
    </row>
    <row r="178" spans="1:12" ht="15" x14ac:dyDescent="0.25">
      <c r="A178" s="23"/>
      <c r="B178" s="15"/>
      <c r="C178" s="11"/>
      <c r="D178" s="6" t="s">
        <v>26</v>
      </c>
      <c r="E178" s="42" t="s">
        <v>147</v>
      </c>
      <c r="F178" s="43">
        <v>60</v>
      </c>
      <c r="G178" s="43">
        <v>0.99</v>
      </c>
      <c r="H178" s="43">
        <v>3.54</v>
      </c>
      <c r="I178" s="43">
        <v>5.35</v>
      </c>
      <c r="J178" s="43">
        <v>94</v>
      </c>
      <c r="K178" s="44" t="s">
        <v>72</v>
      </c>
      <c r="L178" s="43">
        <v>13.26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149</v>
      </c>
      <c r="E182" s="42" t="s">
        <v>137</v>
      </c>
      <c r="F182" s="43">
        <v>200</v>
      </c>
      <c r="G182" s="43">
        <v>0.16</v>
      </c>
      <c r="H182" s="43">
        <v>0</v>
      </c>
      <c r="I182" s="43">
        <v>10.41</v>
      </c>
      <c r="J182" s="43">
        <v>57.69</v>
      </c>
      <c r="K182" s="44" t="s">
        <v>44</v>
      </c>
      <c r="L182" s="43">
        <v>15.54</v>
      </c>
    </row>
    <row r="183" spans="1:12" ht="15" x14ac:dyDescent="0.25">
      <c r="A183" s="23"/>
      <c r="B183" s="15"/>
      <c r="C183" s="11"/>
      <c r="D183" s="6" t="s">
        <v>150</v>
      </c>
      <c r="E183" s="42" t="s">
        <v>151</v>
      </c>
      <c r="F183" s="43">
        <v>30</v>
      </c>
      <c r="G183" s="43">
        <v>1.25</v>
      </c>
      <c r="H183" s="43">
        <v>0.94</v>
      </c>
      <c r="I183" s="43">
        <v>15.32</v>
      </c>
      <c r="J183" s="43">
        <v>111.31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17.559999999999999</v>
      </c>
      <c r="H184" s="19">
        <f t="shared" si="86"/>
        <v>16.96</v>
      </c>
      <c r="I184" s="19">
        <f t="shared" si="86"/>
        <v>68.599999999999994</v>
      </c>
      <c r="J184" s="19">
        <f t="shared" si="86"/>
        <v>506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152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74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153</v>
      </c>
      <c r="L187" s="43">
        <v>45.37</v>
      </c>
    </row>
    <row r="188" spans="1:12" ht="15" x14ac:dyDescent="0.25">
      <c r="A188" s="23"/>
      <c r="B188" s="15"/>
      <c r="C188" s="11"/>
      <c r="D188" s="7" t="s">
        <v>29</v>
      </c>
      <c r="E188" s="42" t="s">
        <v>103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141</v>
      </c>
      <c r="L188" s="43">
        <v>15.7</v>
      </c>
    </row>
    <row r="189" spans="1:12" ht="15" x14ac:dyDescent="0.25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90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174</v>
      </c>
      <c r="F192" s="43">
        <v>100</v>
      </c>
      <c r="G192" s="43">
        <v>0.48</v>
      </c>
      <c r="H192" s="43">
        <v>0.3</v>
      </c>
      <c r="I192" s="43">
        <v>2.23</v>
      </c>
      <c r="J192" s="43">
        <v>34</v>
      </c>
      <c r="K192" s="44"/>
      <c r="L192" s="43">
        <v>27.71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24.43</v>
      </c>
      <c r="H194" s="19">
        <f t="shared" si="88"/>
        <v>24.790000000000003</v>
      </c>
      <c r="I194" s="19">
        <f t="shared" si="88"/>
        <v>102.85000000000001</v>
      </c>
      <c r="J194" s="19">
        <f t="shared" si="88"/>
        <v>760</v>
      </c>
      <c r="K194" s="25"/>
      <c r="L194" s="19">
        <f t="shared" ref="L194" si="89">SUM(L185:L193)</f>
        <v>116.07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41.989999999999995</v>
      </c>
      <c r="H195" s="32">
        <f t="shared" ref="H195" si="91">H184+H194</f>
        <v>41.75</v>
      </c>
      <c r="I195" s="32">
        <f t="shared" ref="I195" si="92">I184+I194</f>
        <v>171.45</v>
      </c>
      <c r="J195" s="32">
        <f t="shared" ref="J195:L195" si="93">J184+J194</f>
        <v>1266</v>
      </c>
      <c r="K195" s="32"/>
      <c r="L195" s="32">
        <f t="shared" si="93"/>
        <v>232.14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42.912999999999997</v>
      </c>
      <c r="H196" s="34">
        <f t="shared" si="94"/>
        <v>43.396000000000001</v>
      </c>
      <c r="I196" s="34">
        <f t="shared" si="94"/>
        <v>180.61200000000002</v>
      </c>
      <c r="J196" s="34">
        <f t="shared" si="94"/>
        <v>1261.393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2024-03-29T05:34:10Z</dcterms:modified>
</cp:coreProperties>
</file>