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6" i="2" l="1"/>
  <c r="H5" i="2"/>
  <c r="A2" i="2" l="1"/>
  <c r="H15" i="2"/>
  <c r="H14" i="2"/>
  <c r="H13" i="2"/>
  <c r="H12" i="2"/>
  <c r="H10" i="2"/>
  <c r="H11" i="2"/>
  <c r="H9" i="2"/>
  <c r="H8" i="2"/>
  <c r="H7" i="2"/>
  <c r="F15" i="2"/>
  <c r="G15" i="2"/>
  <c r="F14" i="2"/>
  <c r="G14" i="2"/>
  <c r="F13" i="2"/>
  <c r="G13" i="2"/>
  <c r="F12" i="2"/>
  <c r="G12" i="2"/>
  <c r="F10" i="2"/>
  <c r="G10" i="2"/>
  <c r="F11" i="2"/>
  <c r="G11" i="2"/>
  <c r="F9" i="2"/>
  <c r="G9" i="2"/>
  <c r="F8" i="2"/>
  <c r="G8" i="2"/>
  <c r="F6" i="2"/>
  <c r="G6" i="2"/>
  <c r="F7" i="2"/>
  <c r="G7" i="2"/>
  <c r="F5" i="2"/>
  <c r="G5" i="2"/>
  <c r="D15" i="2"/>
  <c r="D14" i="2"/>
  <c r="D13" i="2"/>
  <c r="D12" i="2"/>
  <c r="D10" i="2"/>
  <c r="D11" i="2"/>
  <c r="D9" i="2"/>
  <c r="D8" i="2"/>
  <c r="D6" i="2"/>
  <c r="D7" i="2"/>
  <c r="D5" i="2"/>
  <c r="B15" i="2"/>
  <c r="B14" i="2"/>
  <c r="B13" i="2"/>
  <c r="B12" i="2"/>
  <c r="B10" i="2"/>
  <c r="B11" i="2"/>
  <c r="B9" i="2"/>
  <c r="B8" i="2"/>
  <c r="B6" i="2"/>
  <c r="B7" i="2"/>
  <c r="B5" i="2"/>
</calcChain>
</file>

<file path=xl/sharedStrings.xml><?xml version="1.0" encoding="utf-8"?>
<sst xmlns="http://schemas.openxmlformats.org/spreadsheetml/2006/main" count="8" uniqueCount="8">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</sst>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7" fillId="0" borderId="1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56;&#1059;&#1057;&#1057;&#1050;&#1048;&#1049;%20&#1071;&#1047;&#1067;&#1050;%20&#1084;&#1091;&#1085;&#1080;&#1094;&#1080;&#1087;&#1072;&#1083;&#1100;&#1085;&#1099;&#1081;-&#1101;&#1090;&#1072;&#1087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РУССКОМУ ЯЗЫКУ 19 ноября 2024 г.</v>
          </cell>
        </row>
        <row r="10">
          <cell r="B10" t="str">
            <v>Ермакова Полина Сергеевна</v>
          </cell>
          <cell r="C10">
            <v>7</v>
          </cell>
          <cell r="E10">
            <v>100</v>
          </cell>
          <cell r="F10">
            <v>70</v>
          </cell>
        </row>
        <row r="24">
          <cell r="B24" t="str">
            <v>Верходанова Софья Александровна</v>
          </cell>
          <cell r="C24">
            <v>7</v>
          </cell>
          <cell r="E24">
            <v>100</v>
          </cell>
          <cell r="F24">
            <v>42</v>
          </cell>
        </row>
        <row r="25">
          <cell r="B25" t="str">
            <v>Подкорытова Алина Максимовна</v>
          </cell>
          <cell r="C25">
            <v>7</v>
          </cell>
          <cell r="E25">
            <v>100</v>
          </cell>
          <cell r="F25">
            <v>42</v>
          </cell>
          <cell r="H25" t="str">
            <v>Участник</v>
          </cell>
        </row>
        <row r="34">
          <cell r="B34" t="str">
            <v>Пашкина Ульяна Андреевна</v>
          </cell>
          <cell r="C34">
            <v>7</v>
          </cell>
          <cell r="E34">
            <v>100</v>
          </cell>
          <cell r="F34">
            <v>29</v>
          </cell>
          <cell r="H34" t="str">
            <v>Участник</v>
          </cell>
        </row>
        <row r="58">
          <cell r="B58" t="str">
            <v>Федотова Софья Егоровна</v>
          </cell>
          <cell r="C58">
            <v>8</v>
          </cell>
          <cell r="E58">
            <v>120</v>
          </cell>
          <cell r="F58">
            <v>43</v>
          </cell>
          <cell r="H58" t="str">
            <v>Участник</v>
          </cell>
        </row>
        <row r="86">
          <cell r="B86" t="str">
            <v>Фадеев Роман Алексеевич</v>
          </cell>
          <cell r="C86">
            <v>9</v>
          </cell>
          <cell r="E86">
            <v>125</v>
          </cell>
          <cell r="F86">
            <v>68</v>
          </cell>
          <cell r="H86" t="str">
            <v>Призёр</v>
          </cell>
        </row>
        <row r="87">
          <cell r="B87" t="str">
            <v>Зыкина Александра Александровна</v>
          </cell>
          <cell r="C87">
            <v>9</v>
          </cell>
          <cell r="E87">
            <v>125</v>
          </cell>
          <cell r="F87">
            <v>68</v>
          </cell>
          <cell r="H87" t="str">
            <v>Призёр</v>
          </cell>
        </row>
        <row r="106">
          <cell r="B106" t="str">
            <v>Учеваткина Руслана Евгеньевна</v>
          </cell>
          <cell r="C106">
            <v>9</v>
          </cell>
          <cell r="E106">
            <v>125</v>
          </cell>
          <cell r="F106">
            <v>48</v>
          </cell>
          <cell r="H106" t="str">
            <v>Участник</v>
          </cell>
        </row>
        <row r="116">
          <cell r="B116" t="str">
            <v>Кокорина Дарья Сергеевна</v>
          </cell>
          <cell r="C116">
            <v>9</v>
          </cell>
          <cell r="E116">
            <v>125</v>
          </cell>
          <cell r="F116">
            <v>37</v>
          </cell>
          <cell r="H116" t="str">
            <v>Участник</v>
          </cell>
        </row>
        <row r="155">
          <cell r="B155" t="str">
            <v>Поспелова Анна Ильинична</v>
          </cell>
          <cell r="C155">
            <v>11</v>
          </cell>
          <cell r="E155">
            <v>160</v>
          </cell>
          <cell r="F155">
            <v>62</v>
          </cell>
          <cell r="H155" t="str">
            <v>Участник</v>
          </cell>
        </row>
        <row r="160">
          <cell r="B160" t="str">
            <v>Шпилина Анастасия Юрьевна</v>
          </cell>
          <cell r="C160">
            <v>11</v>
          </cell>
          <cell r="E160">
            <v>160</v>
          </cell>
          <cell r="F160">
            <v>52</v>
          </cell>
          <cell r="H160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J7" sqref="J7"/>
    </sheetView>
  </sheetViews>
  <sheetFormatPr defaultRowHeight="15" x14ac:dyDescent="0.2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4"/>
      <c r="K1" s="1"/>
      <c r="L1" s="1"/>
      <c r="M1" s="1"/>
    </row>
    <row r="2" spans="1:13" ht="48" customHeight="1" x14ac:dyDescent="0.25">
      <c r="A2" s="15" t="str">
        <f>[1]Лист1!$A$1</f>
        <v>Протокол муниципального этапа всероссийской олимпиады школьников
 по  РУССКОМУ ЯЗЫКУ 19 ноября 2024 г.</v>
      </c>
      <c r="B2" s="15"/>
      <c r="C2" s="15"/>
      <c r="D2" s="15"/>
      <c r="E2" s="15"/>
      <c r="F2" s="15"/>
      <c r="G2" s="15"/>
      <c r="H2" s="15"/>
      <c r="I2" s="15"/>
      <c r="J2" s="6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7" t="s">
        <v>4</v>
      </c>
      <c r="G4" s="7" t="s">
        <v>5</v>
      </c>
      <c r="H4" s="8" t="s">
        <v>7</v>
      </c>
      <c r="I4" s="5"/>
      <c r="J4" s="3"/>
      <c r="K4" s="3"/>
    </row>
    <row r="5" spans="1:13" ht="20.25" x14ac:dyDescent="0.25">
      <c r="A5" s="9">
        <v>1</v>
      </c>
      <c r="B5" s="11" t="str">
        <f>[1]Лист1!$B$10</f>
        <v>Ермакова Полина Сергеевна</v>
      </c>
      <c r="C5" s="10"/>
      <c r="D5" s="10">
        <f>[1]Лист1!$C$10</f>
        <v>7</v>
      </c>
      <c r="E5" s="10">
        <v>3</v>
      </c>
      <c r="F5" s="11">
        <f>[1]Лист1!E10</f>
        <v>100</v>
      </c>
      <c r="G5" s="11">
        <f>[1]Лист1!F10</f>
        <v>70</v>
      </c>
      <c r="H5" s="16" t="str">
        <f>$H$7</f>
        <v>Участник</v>
      </c>
    </row>
    <row r="6" spans="1:13" ht="20.25" x14ac:dyDescent="0.25">
      <c r="A6" s="9">
        <v>2</v>
      </c>
      <c r="B6" s="11" t="str">
        <f>[1]Лист1!B24</f>
        <v>Верходанова Софья Александровна</v>
      </c>
      <c r="C6" s="10"/>
      <c r="D6" s="10">
        <f>[1]Лист1!C24</f>
        <v>7</v>
      </c>
      <c r="E6" s="10">
        <v>3</v>
      </c>
      <c r="F6" s="11">
        <f>[1]Лист1!E24</f>
        <v>100</v>
      </c>
      <c r="G6" s="11">
        <f>[1]Лист1!F24</f>
        <v>42</v>
      </c>
      <c r="H6" s="16" t="str">
        <f>$H$7</f>
        <v>Участник</v>
      </c>
    </row>
    <row r="7" spans="1:13" ht="20.25" x14ac:dyDescent="0.25">
      <c r="A7" s="9">
        <v>3</v>
      </c>
      <c r="B7" s="11" t="str">
        <f>[1]Лист1!B25</f>
        <v>Подкорытова Алина Максимовна</v>
      </c>
      <c r="C7" s="10"/>
      <c r="D7" s="10">
        <f>[1]Лист1!C25</f>
        <v>7</v>
      </c>
      <c r="E7" s="10">
        <v>3</v>
      </c>
      <c r="F7" s="11">
        <f>[1]Лист1!E25</f>
        <v>100</v>
      </c>
      <c r="G7" s="11">
        <f>[1]Лист1!F25</f>
        <v>42</v>
      </c>
      <c r="H7" s="10" t="str">
        <f>[1]Лист1!H25</f>
        <v>Участник</v>
      </c>
    </row>
    <row r="8" spans="1:13" ht="20.25" x14ac:dyDescent="0.25">
      <c r="A8" s="9">
        <v>4</v>
      </c>
      <c r="B8" s="11" t="str">
        <f>[1]Лист1!$B$34</f>
        <v>Пашкина Ульяна Андреевна</v>
      </c>
      <c r="C8" s="10"/>
      <c r="D8" s="10">
        <f>[1]Лист1!$C$34</f>
        <v>7</v>
      </c>
      <c r="E8" s="10">
        <v>3</v>
      </c>
      <c r="F8" s="11">
        <f>[1]Лист1!E34</f>
        <v>100</v>
      </c>
      <c r="G8" s="11">
        <f>[1]Лист1!F34</f>
        <v>29</v>
      </c>
      <c r="H8" s="10" t="str">
        <f>[1]Лист1!$H$34</f>
        <v>Участник</v>
      </c>
    </row>
    <row r="9" spans="1:13" ht="20.25" x14ac:dyDescent="0.25">
      <c r="A9" s="9">
        <v>5</v>
      </c>
      <c r="B9" s="11" t="str">
        <f>[1]Лист1!$B$58</f>
        <v>Федотова Софья Егоровна</v>
      </c>
      <c r="C9" s="10"/>
      <c r="D9" s="10">
        <f>[1]Лист1!$C$58</f>
        <v>8</v>
      </c>
      <c r="E9" s="10">
        <v>3</v>
      </c>
      <c r="F9" s="11">
        <f>[1]Лист1!E58</f>
        <v>120</v>
      </c>
      <c r="G9" s="11">
        <f>[1]Лист1!F58</f>
        <v>43</v>
      </c>
      <c r="H9" s="10" t="str">
        <f>[1]Лист1!$H$58</f>
        <v>Участник</v>
      </c>
    </row>
    <row r="10" spans="1:13" ht="20.25" x14ac:dyDescent="0.25">
      <c r="A10" s="9">
        <v>6</v>
      </c>
      <c r="B10" s="11" t="str">
        <f>[1]Лист1!B86</f>
        <v>Фадеев Роман Алексеевич</v>
      </c>
      <c r="C10" s="10"/>
      <c r="D10" s="10">
        <f>[1]Лист1!C86</f>
        <v>9</v>
      </c>
      <c r="E10" s="10">
        <v>3</v>
      </c>
      <c r="F10" s="11">
        <f>[1]Лист1!E86</f>
        <v>125</v>
      </c>
      <c r="G10" s="11">
        <f>[1]Лист1!F86</f>
        <v>68</v>
      </c>
      <c r="H10" s="13" t="str">
        <f>[1]Лист1!H86</f>
        <v>Призёр</v>
      </c>
    </row>
    <row r="11" spans="1:13" ht="20.25" x14ac:dyDescent="0.25">
      <c r="A11" s="9">
        <v>7</v>
      </c>
      <c r="B11" s="11" t="str">
        <f>[1]Лист1!B87</f>
        <v>Зыкина Александра Александровна</v>
      </c>
      <c r="C11" s="10"/>
      <c r="D11" s="10">
        <f>[1]Лист1!C87</f>
        <v>9</v>
      </c>
      <c r="E11" s="10">
        <v>3</v>
      </c>
      <c r="F11" s="11">
        <f>[1]Лист1!E87</f>
        <v>125</v>
      </c>
      <c r="G11" s="11">
        <f>[1]Лист1!F87</f>
        <v>68</v>
      </c>
      <c r="H11" s="13" t="str">
        <f>[1]Лист1!H87</f>
        <v>Призёр</v>
      </c>
    </row>
    <row r="12" spans="1:13" ht="20.25" x14ac:dyDescent="0.25">
      <c r="A12" s="9">
        <v>8</v>
      </c>
      <c r="B12" s="11" t="str">
        <f>[1]Лист1!$B$106</f>
        <v>Учеваткина Руслана Евгеньевна</v>
      </c>
      <c r="C12" s="10"/>
      <c r="D12" s="10">
        <f>[1]Лист1!$C$106</f>
        <v>9</v>
      </c>
      <c r="E12" s="10">
        <v>3</v>
      </c>
      <c r="F12" s="11">
        <f>[1]Лист1!E106</f>
        <v>125</v>
      </c>
      <c r="G12" s="11">
        <f>[1]Лист1!F106</f>
        <v>48</v>
      </c>
      <c r="H12" s="10" t="str">
        <f>[1]Лист1!$H$106</f>
        <v>Участник</v>
      </c>
    </row>
    <row r="13" spans="1:13" ht="20.25" x14ac:dyDescent="0.25">
      <c r="A13" s="9">
        <v>9</v>
      </c>
      <c r="B13" s="11" t="str">
        <f>[1]Лист1!$B$116</f>
        <v>Кокорина Дарья Сергеевна</v>
      </c>
      <c r="C13" s="10"/>
      <c r="D13" s="10">
        <f>[1]Лист1!$C$116</f>
        <v>9</v>
      </c>
      <c r="E13" s="10">
        <v>3</v>
      </c>
      <c r="F13" s="11">
        <f>[1]Лист1!E116</f>
        <v>125</v>
      </c>
      <c r="G13" s="11">
        <f>[1]Лист1!F116</f>
        <v>37</v>
      </c>
      <c r="H13" s="10" t="str">
        <f>[1]Лист1!$H$116</f>
        <v>Участник</v>
      </c>
    </row>
    <row r="14" spans="1:13" ht="20.25" x14ac:dyDescent="0.25">
      <c r="A14" s="9">
        <v>10</v>
      </c>
      <c r="B14" s="12" t="str">
        <f>[1]Лист1!$B$155</f>
        <v>Поспелова Анна Ильинична</v>
      </c>
      <c r="C14" s="12"/>
      <c r="D14" s="12">
        <f>[1]Лист1!$C$155</f>
        <v>11</v>
      </c>
      <c r="E14" s="10">
        <v>3</v>
      </c>
      <c r="F14" s="12">
        <f>[1]Лист1!E155</f>
        <v>160</v>
      </c>
      <c r="G14" s="12">
        <f>[1]Лист1!F155</f>
        <v>62</v>
      </c>
      <c r="H14" s="12" t="str">
        <f>[1]Лист1!$H$155</f>
        <v>Участник</v>
      </c>
    </row>
    <row r="15" spans="1:13" ht="20.25" x14ac:dyDescent="0.25">
      <c r="A15" s="9">
        <v>11</v>
      </c>
      <c r="B15" s="12" t="str">
        <f>[1]Лист1!$B$160</f>
        <v>Шпилина Анастасия Юрьевна</v>
      </c>
      <c r="C15" s="12"/>
      <c r="D15" s="12">
        <f>[1]Лист1!$C$160</f>
        <v>11</v>
      </c>
      <c r="E15" s="10">
        <v>3</v>
      </c>
      <c r="F15" s="12">
        <f>[1]Лист1!E160</f>
        <v>160</v>
      </c>
      <c r="G15" s="12">
        <f>[1]Лист1!F160</f>
        <v>52</v>
      </c>
      <c r="H15" s="12" t="str">
        <f>[1]Лист1!$H$160</f>
        <v>Участник</v>
      </c>
    </row>
  </sheetData>
  <mergeCells count="2">
    <mergeCell ref="A1:I1"/>
    <mergeCell ref="A2:I2"/>
  </mergeCells>
  <conditionalFormatting sqref="B5">
    <cfRule type="duplicateValues" dxfId="4" priority="7" stopIfTrue="1"/>
  </conditionalFormatting>
  <conditionalFormatting sqref="B6">
    <cfRule type="duplicateValues" dxfId="3" priority="6" stopIfTrue="1"/>
  </conditionalFormatting>
  <conditionalFormatting sqref="B7">
    <cfRule type="duplicateValues" dxfId="2" priority="5" stopIfTrue="1"/>
  </conditionalFormatting>
  <conditionalFormatting sqref="B8">
    <cfRule type="duplicateValues" dxfId="1" priority="4" stopIfTrue="1"/>
  </conditionalFormatting>
  <conditionalFormatting sqref="B9:B13">
    <cfRule type="duplicateValues" dxfId="0" priority="3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2024-12-02T03:56:38Z</dcterms:modified>
</cp:coreProperties>
</file>