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7" i="2"/>
  <c r="C6" i="2"/>
  <c r="C29" i="2"/>
  <c r="C46" i="2"/>
  <c r="C48" i="2"/>
  <c r="C33" i="2"/>
  <c r="C37" i="2"/>
  <c r="C36" i="2"/>
  <c r="C35" i="2"/>
  <c r="C34" i="2"/>
  <c r="C50" i="2"/>
  <c r="C51" i="2"/>
  <c r="C52" i="2"/>
  <c r="C49" i="2"/>
  <c r="C47" i="2"/>
  <c r="C39" i="2"/>
  <c r="C40" i="2"/>
  <c r="C41" i="2"/>
  <c r="C42" i="2"/>
  <c r="C43" i="2"/>
  <c r="C44" i="2"/>
  <c r="C45" i="2"/>
  <c r="C38" i="2"/>
  <c r="C53" i="2"/>
  <c r="C54" i="2"/>
  <c r="B54" i="2"/>
  <c r="B55" i="2"/>
  <c r="B53" i="2" l="1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F55" i="2"/>
  <c r="G55" i="2"/>
  <c r="H55" i="2"/>
  <c r="F54" i="2"/>
  <c r="G54" i="2"/>
  <c r="H54" i="2"/>
  <c r="F53" i="2"/>
  <c r="G53" i="2"/>
  <c r="H53" i="2"/>
  <c r="F52" i="2"/>
  <c r="G52" i="2"/>
  <c r="H52" i="2"/>
  <c r="F51" i="2"/>
  <c r="G51" i="2"/>
  <c r="H51" i="2"/>
  <c r="F50" i="2"/>
  <c r="G50" i="2"/>
  <c r="H50" i="2"/>
  <c r="F49" i="2"/>
  <c r="G49" i="2"/>
  <c r="H49" i="2"/>
  <c r="F48" i="2"/>
  <c r="G48" i="2"/>
  <c r="H48" i="2"/>
  <c r="F47" i="2"/>
  <c r="G47" i="2"/>
  <c r="H47" i="2"/>
  <c r="F45" i="2"/>
  <c r="G45" i="2"/>
  <c r="H45" i="2"/>
  <c r="F46" i="2"/>
  <c r="G46" i="2"/>
  <c r="H46" i="2"/>
  <c r="F44" i="2"/>
  <c r="G44" i="2"/>
  <c r="H44" i="2"/>
  <c r="F43" i="2"/>
  <c r="G43" i="2"/>
  <c r="H43" i="2"/>
  <c r="F42" i="2"/>
  <c r="G42" i="2"/>
  <c r="H42" i="2"/>
  <c r="F41" i="2"/>
  <c r="G41" i="2"/>
  <c r="H41" i="2"/>
  <c r="F40" i="2"/>
  <c r="G40" i="2"/>
  <c r="H40" i="2"/>
  <c r="F39" i="2"/>
  <c r="G39" i="2"/>
  <c r="H39" i="2"/>
  <c r="F38" i="2"/>
  <c r="G38" i="2"/>
  <c r="H38" i="2"/>
  <c r="F36" i="2"/>
  <c r="G36" i="2"/>
  <c r="H36" i="2"/>
  <c r="F37" i="2"/>
  <c r="G37" i="2"/>
  <c r="H37" i="2"/>
  <c r="F34" i="2"/>
  <c r="G34" i="2"/>
  <c r="H34" i="2"/>
  <c r="F35" i="2"/>
  <c r="G35" i="2"/>
  <c r="H35" i="2"/>
  <c r="F33" i="2"/>
  <c r="G33" i="2"/>
  <c r="H33" i="2"/>
  <c r="F32" i="2"/>
  <c r="G32" i="2"/>
  <c r="H32" i="2"/>
  <c r="F31" i="2"/>
  <c r="G31" i="2"/>
  <c r="H31" i="2"/>
  <c r="F30" i="2"/>
  <c r="G30" i="2"/>
  <c r="H30" i="2"/>
  <c r="F28" i="2"/>
  <c r="G28" i="2"/>
  <c r="H28" i="2"/>
  <c r="F29" i="2"/>
  <c r="G29" i="2"/>
  <c r="H29" i="2"/>
  <c r="F27" i="2"/>
  <c r="G27" i="2"/>
  <c r="H27" i="2"/>
  <c r="F26" i="2"/>
  <c r="G26" i="2"/>
  <c r="H26" i="2"/>
  <c r="F25" i="2"/>
  <c r="G25" i="2"/>
  <c r="H25" i="2"/>
  <c r="F24" i="2"/>
  <c r="G24" i="2"/>
  <c r="H24" i="2"/>
  <c r="F23" i="2"/>
  <c r="G23" i="2"/>
  <c r="H23" i="2"/>
  <c r="F21" i="2"/>
  <c r="G21" i="2"/>
  <c r="H21" i="2"/>
  <c r="F22" i="2"/>
  <c r="G22" i="2"/>
  <c r="H22" i="2"/>
  <c r="F20" i="2"/>
  <c r="G20" i="2"/>
  <c r="H20" i="2"/>
  <c r="F19" i="2"/>
  <c r="G19" i="2"/>
  <c r="H19" i="2"/>
  <c r="F18" i="2"/>
  <c r="G18" i="2"/>
  <c r="H18" i="2"/>
  <c r="F17" i="2"/>
  <c r="G17" i="2"/>
  <c r="H17" i="2"/>
  <c r="F16" i="2"/>
  <c r="G16" i="2"/>
  <c r="H16" i="2"/>
  <c r="F15" i="2"/>
  <c r="G15" i="2"/>
  <c r="H15" i="2"/>
  <c r="F14" i="2"/>
  <c r="G14" i="2"/>
  <c r="H14" i="2"/>
  <c r="F12" i="2"/>
  <c r="G12" i="2"/>
  <c r="H12" i="2"/>
  <c r="F13" i="2"/>
  <c r="G13" i="2"/>
  <c r="H13" i="2"/>
  <c r="F11" i="2"/>
  <c r="G11" i="2"/>
  <c r="H11" i="2"/>
  <c r="F10" i="2"/>
  <c r="G10" i="2"/>
  <c r="H10" i="2"/>
  <c r="F9" i="2"/>
  <c r="G9" i="2"/>
  <c r="H9" i="2"/>
  <c r="F8" i="2"/>
  <c r="G8" i="2"/>
  <c r="H8" i="2"/>
  <c r="F7" i="2"/>
  <c r="G7" i="2"/>
  <c r="H7" i="2"/>
  <c r="F6" i="2"/>
  <c r="G6" i="2"/>
  <c r="H6" i="2"/>
  <c r="F5" i="2"/>
  <c r="G5" i="2"/>
  <c r="H5" i="2"/>
  <c r="I4" i="2" l="1"/>
</calcChain>
</file>

<file path=xl/sharedStrings.xml><?xml version="1.0" encoding="utf-8"?>
<sst xmlns="http://schemas.openxmlformats.org/spreadsheetml/2006/main" count="95" uniqueCount="48">
  <si>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</si>
  <si>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</si>
  <si>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</si>
  <si>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</si>
  <si>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</si>
  <si>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</si>
  <si>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</si>
  <si>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</si>
  <si>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да</t>
  </si>
  <si>
    <t>9м</t>
  </si>
  <si>
    <t>9г</t>
  </si>
  <si>
    <t>Протокол школьного этапа всероссийской олимпиады школьников
 по математике  октября 2024 г.</t>
  </si>
  <si>
    <t>Банных Тимур Сергеевич</t>
  </si>
  <si>
    <t>5а</t>
  </si>
  <si>
    <t>Полевщикова Екатерина Игоревна</t>
  </si>
  <si>
    <t xml:space="preserve"> Дряхлова Таисия Андреевна</t>
  </si>
  <si>
    <t>Мартьянов Захар Александрович</t>
  </si>
  <si>
    <t>5б</t>
  </si>
  <si>
    <t>5в</t>
  </si>
  <si>
    <t>Живаева Варвара Ивановна</t>
  </si>
  <si>
    <t>Лысых Анна Алексеевна</t>
  </si>
  <si>
    <t>Ваулин Макар Александрович</t>
  </si>
  <si>
    <t xml:space="preserve"> Васильева Василиса Валерьевна</t>
  </si>
  <si>
    <t xml:space="preserve"> Парамонов Матвей Андреевич</t>
  </si>
  <si>
    <t>Зверева Яна Сергеевна</t>
  </si>
  <si>
    <t xml:space="preserve"> Соломеин Михаил Николаевич</t>
  </si>
  <si>
    <t>Костарева София Андреевна</t>
  </si>
  <si>
    <t xml:space="preserve"> Лабентович Мстислав Андреевич</t>
  </si>
  <si>
    <t xml:space="preserve"> Москалев Александр Алексеевич</t>
  </si>
  <si>
    <t>Чиброва Олеся Александровна</t>
  </si>
  <si>
    <t xml:space="preserve"> Бондарев Роман Денисович</t>
  </si>
  <si>
    <t>6б</t>
  </si>
  <si>
    <t>Ковков Демид Алексеевич</t>
  </si>
  <si>
    <t>Ахметянова Диана Салаватовна</t>
  </si>
  <si>
    <t>Овчинников Даниил Алексеевич</t>
  </si>
  <si>
    <t>6а</t>
  </si>
  <si>
    <t xml:space="preserve"> Винник Владимир Юрьевич</t>
  </si>
  <si>
    <t>Волков Кирилл Владимирович</t>
  </si>
  <si>
    <t>7к</t>
  </si>
  <si>
    <t>7г</t>
  </si>
  <si>
    <t>8а</t>
  </si>
  <si>
    <t>8к</t>
  </si>
  <si>
    <t>9с</t>
  </si>
  <si>
    <t>Щетинкина Иван Вячеславович</t>
  </si>
  <si>
    <t>Миронова Анна Николаевна</t>
  </si>
  <si>
    <t>Корелина Зарина Васильевна</t>
  </si>
  <si>
    <t>Соломеина Лилия Владимировна</t>
  </si>
  <si>
    <t>Плешкова Элина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</si>
</sst>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6" fillId="2" borderId="2" applyNumberFormat="0" applyAlignment="0" applyProtection="0"/>
    <xf numFmtId="0" fontId="7" fillId="4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/>
    </xf>
    <xf numFmtId="0" fontId="11" fillId="4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2" fillId="2" borderId="2" xfId="1" applyFont="1" applyAlignment="1">
      <alignment horizontal="center" wrapText="1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7;&#1088;&#1077;&#1076;&#1074;&#1072;&#1088;&#1080;&#1090;_&#1041;&#1080;&#1086;&#1083;&#1086;&#1075;&#1080;&#1103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7;&#1088;&#1077;&#1076;&#1074;&#1072;&#1088;&#1080;&#1090;&#1077;&#1083;&#1100;&#1085;&#1099;&#1081;%20&#1084;&#1072;&#1090;&#1077;&#1084;&#1072;&#1090;&#1080;&#1082;&#1072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4;&#1083;&#1100;&#1075;&#1072;%20&#1042;&#1072;&#1091;&#1083;&#1080;&#1085;&#1072;\&#1057;&#1055;&#1048;&#1057;&#1054;&#1050;%20&#1064;&#1050;&#1054;&#1051;&#1040;%202024-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ология"/>
    </sheetNames>
    <sheetDataSet>
      <sheetData sheetId="0">
        <row r="3">
          <cell r="K3" t="str">
            <v>Рекомендован для участия на МЭ (да/нет)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 Математика"/>
    </sheetNames>
    <sheetDataSet>
      <sheetData sheetId="0">
        <row r="471">
          <cell r="E471">
            <v>8</v>
          </cell>
          <cell r="F471">
            <v>4</v>
          </cell>
          <cell r="G471" t="str">
            <v>Победитель</v>
          </cell>
        </row>
        <row r="476">
          <cell r="E476">
            <v>8</v>
          </cell>
          <cell r="F476">
            <v>4</v>
          </cell>
          <cell r="G476" t="str">
            <v>Победитель</v>
          </cell>
        </row>
        <row r="480">
          <cell r="E480">
            <v>8</v>
          </cell>
          <cell r="F480">
            <v>3</v>
          </cell>
          <cell r="G480" t="str">
            <v>Участник</v>
          </cell>
        </row>
        <row r="487">
          <cell r="E487">
            <v>8</v>
          </cell>
          <cell r="F487">
            <v>3</v>
          </cell>
          <cell r="G487" t="str">
            <v>Участник</v>
          </cell>
        </row>
        <row r="494">
          <cell r="E494">
            <v>8</v>
          </cell>
          <cell r="F494">
            <v>3</v>
          </cell>
          <cell r="G494" t="str">
            <v>Участник</v>
          </cell>
        </row>
        <row r="503">
          <cell r="E503">
            <v>8</v>
          </cell>
          <cell r="F503">
            <v>2</v>
          </cell>
          <cell r="G503" t="str">
            <v>Участник</v>
          </cell>
        </row>
        <row r="509">
          <cell r="E509">
            <v>8</v>
          </cell>
          <cell r="F509">
            <v>2</v>
          </cell>
          <cell r="G509" t="str">
            <v>Участник</v>
          </cell>
        </row>
        <row r="546">
          <cell r="E546">
            <v>8</v>
          </cell>
          <cell r="F546">
            <v>1</v>
          </cell>
          <cell r="G546" t="str">
            <v>Участник</v>
          </cell>
        </row>
        <row r="547">
          <cell r="E547">
            <v>8</v>
          </cell>
          <cell r="F547">
            <v>1</v>
          </cell>
          <cell r="G547" t="str">
            <v>Участник</v>
          </cell>
        </row>
        <row r="589">
          <cell r="E589">
            <v>8</v>
          </cell>
          <cell r="F589">
            <v>1</v>
          </cell>
          <cell r="G589" t="str">
            <v>Участник</v>
          </cell>
        </row>
        <row r="609">
          <cell r="E609">
            <v>8</v>
          </cell>
          <cell r="F609">
            <v>1</v>
          </cell>
          <cell r="G609" t="str">
            <v>Участник</v>
          </cell>
        </row>
        <row r="660">
          <cell r="E660">
            <v>8</v>
          </cell>
          <cell r="F660">
            <v>0</v>
          </cell>
          <cell r="G660" t="str">
            <v>Участник</v>
          </cell>
        </row>
        <row r="671">
          <cell r="E671">
            <v>8</v>
          </cell>
          <cell r="F671">
            <v>0</v>
          </cell>
          <cell r="G671" t="str">
            <v>Участник</v>
          </cell>
        </row>
        <row r="679">
          <cell r="E679">
            <v>8</v>
          </cell>
          <cell r="F679">
            <v>0</v>
          </cell>
          <cell r="G679" t="str">
            <v>Участник</v>
          </cell>
        </row>
        <row r="691">
          <cell r="E691">
            <v>8</v>
          </cell>
          <cell r="F691">
            <v>0</v>
          </cell>
          <cell r="G691" t="str">
            <v>Участник</v>
          </cell>
        </row>
        <row r="723">
          <cell r="E723">
            <v>8</v>
          </cell>
          <cell r="F723">
            <v>0</v>
          </cell>
          <cell r="G723" t="str">
            <v>Участник</v>
          </cell>
        </row>
        <row r="743">
          <cell r="E743">
            <v>8</v>
          </cell>
          <cell r="F743">
            <v>4</v>
          </cell>
          <cell r="G743" t="str">
            <v>Победитель</v>
          </cell>
        </row>
        <row r="744">
          <cell r="E744">
            <v>8</v>
          </cell>
          <cell r="F744">
            <v>4</v>
          </cell>
          <cell r="G744" t="str">
            <v>Победитель</v>
          </cell>
        </row>
        <row r="751">
          <cell r="E751">
            <v>8</v>
          </cell>
          <cell r="F751">
            <v>3</v>
          </cell>
          <cell r="G751" t="str">
            <v>Участник</v>
          </cell>
        </row>
        <row r="816">
          <cell r="E816">
            <v>8</v>
          </cell>
          <cell r="F816">
            <v>1</v>
          </cell>
          <cell r="G816" t="str">
            <v>Участник</v>
          </cell>
        </row>
        <row r="852">
          <cell r="E852">
            <v>8</v>
          </cell>
          <cell r="F852">
            <v>0</v>
          </cell>
          <cell r="G852" t="str">
            <v>Участник</v>
          </cell>
        </row>
        <row r="854">
          <cell r="E854">
            <v>8</v>
          </cell>
          <cell r="F854">
            <v>0</v>
          </cell>
          <cell r="G854" t="str">
            <v>Участник</v>
          </cell>
        </row>
        <row r="922">
          <cell r="E922">
            <v>8</v>
          </cell>
          <cell r="F922">
            <v>3</v>
          </cell>
          <cell r="G922" t="str">
            <v>Участник</v>
          </cell>
        </row>
        <row r="935">
          <cell r="E935">
            <v>8</v>
          </cell>
          <cell r="F935">
            <v>1</v>
          </cell>
          <cell r="G935" t="str">
            <v>Участник</v>
          </cell>
        </row>
        <row r="936">
          <cell r="E936">
            <v>8</v>
          </cell>
          <cell r="F936">
            <v>1</v>
          </cell>
          <cell r="G936" t="str">
            <v>Участник</v>
          </cell>
        </row>
        <row r="1047">
          <cell r="E1047">
            <v>8</v>
          </cell>
          <cell r="F1047">
            <v>0</v>
          </cell>
          <cell r="G1047" t="str">
            <v>Участник</v>
          </cell>
        </row>
        <row r="1108">
          <cell r="E1108">
            <v>8</v>
          </cell>
          <cell r="F1108">
            <v>2</v>
          </cell>
          <cell r="G1108" t="str">
            <v>Участник</v>
          </cell>
        </row>
        <row r="1111">
          <cell r="E1111">
            <v>8</v>
          </cell>
          <cell r="F1111">
            <v>2</v>
          </cell>
          <cell r="G1111" t="str">
            <v>Участник</v>
          </cell>
        </row>
        <row r="1153">
          <cell r="E1153">
            <v>8</v>
          </cell>
          <cell r="F1153">
            <v>0</v>
          </cell>
          <cell r="G1153" t="str">
            <v>Участник</v>
          </cell>
        </row>
        <row r="1163">
          <cell r="E1163">
            <v>8</v>
          </cell>
          <cell r="F1163">
            <v>6</v>
          </cell>
          <cell r="G1163" t="str">
            <v>Победитель</v>
          </cell>
        </row>
        <row r="1164">
          <cell r="E1164">
            <v>8</v>
          </cell>
          <cell r="F1164">
            <v>5</v>
          </cell>
          <cell r="G1164" t="str">
            <v>Победитель</v>
          </cell>
        </row>
        <row r="1167">
          <cell r="E1167">
            <v>8</v>
          </cell>
          <cell r="F1167">
            <v>4</v>
          </cell>
          <cell r="G1167" t="str">
            <v>Призер</v>
          </cell>
        </row>
        <row r="1168">
          <cell r="E1168">
            <v>8</v>
          </cell>
          <cell r="F1168">
            <v>4</v>
          </cell>
          <cell r="G1168" t="str">
            <v>Призер</v>
          </cell>
        </row>
        <row r="1179">
          <cell r="E1179">
            <v>8</v>
          </cell>
          <cell r="F1179">
            <v>3</v>
          </cell>
          <cell r="G1179" t="str">
            <v>Участник</v>
          </cell>
        </row>
        <row r="1186">
          <cell r="E1186">
            <v>8</v>
          </cell>
          <cell r="F1186">
            <v>3</v>
          </cell>
          <cell r="G1186" t="str">
            <v>Участник</v>
          </cell>
        </row>
        <row r="1192">
          <cell r="E1192">
            <v>8</v>
          </cell>
          <cell r="F1192">
            <v>3</v>
          </cell>
          <cell r="G1192" t="str">
            <v>Участник</v>
          </cell>
        </row>
        <row r="1194">
          <cell r="E1194">
            <v>8</v>
          </cell>
          <cell r="F1194">
            <v>2</v>
          </cell>
          <cell r="G1194" t="str">
            <v>Участник</v>
          </cell>
        </row>
        <row r="1200">
          <cell r="E1200">
            <v>8</v>
          </cell>
          <cell r="F1200">
            <v>2</v>
          </cell>
          <cell r="G1200" t="str">
            <v>Участник</v>
          </cell>
        </row>
        <row r="1211">
          <cell r="E1211">
            <v>8</v>
          </cell>
          <cell r="F1211">
            <v>1</v>
          </cell>
          <cell r="G1211" t="str">
            <v>Участник</v>
          </cell>
        </row>
        <row r="1214">
          <cell r="E1214">
            <v>8</v>
          </cell>
          <cell r="F1214">
            <v>1</v>
          </cell>
          <cell r="G1214" t="str">
            <v>Участник</v>
          </cell>
        </row>
        <row r="1217">
          <cell r="E1217">
            <v>8</v>
          </cell>
          <cell r="F1217">
            <v>1</v>
          </cell>
          <cell r="G1217" t="str">
            <v>Участник</v>
          </cell>
        </row>
        <row r="1218">
          <cell r="E1218">
            <v>8</v>
          </cell>
          <cell r="F1218">
            <v>1</v>
          </cell>
          <cell r="G1218" t="str">
            <v>Участник</v>
          </cell>
        </row>
        <row r="1240">
          <cell r="E1240">
            <v>8</v>
          </cell>
          <cell r="F1240">
            <v>0</v>
          </cell>
          <cell r="G1240" t="str">
            <v>Участник</v>
          </cell>
        </row>
        <row r="1246">
          <cell r="E1246">
            <v>8</v>
          </cell>
          <cell r="F1246">
            <v>0</v>
          </cell>
          <cell r="G1246" t="str">
            <v>Участник</v>
          </cell>
        </row>
        <row r="1262">
          <cell r="E1262">
            <v>8</v>
          </cell>
          <cell r="F1262">
            <v>0</v>
          </cell>
          <cell r="G1262" t="str">
            <v>Участник</v>
          </cell>
        </row>
        <row r="1270">
          <cell r="E1270">
            <v>8</v>
          </cell>
          <cell r="F1270">
            <v>0</v>
          </cell>
          <cell r="G1270" t="str">
            <v>Участник</v>
          </cell>
        </row>
        <row r="1275">
          <cell r="E1275">
            <v>8</v>
          </cell>
          <cell r="F1275">
            <v>0</v>
          </cell>
          <cell r="G1275" t="str">
            <v>Участник</v>
          </cell>
        </row>
        <row r="1277">
          <cell r="E1277">
            <v>8</v>
          </cell>
          <cell r="F1277">
            <v>0</v>
          </cell>
          <cell r="G1277" t="str">
            <v>Участник</v>
          </cell>
        </row>
        <row r="1283">
          <cell r="E1283">
            <v>8</v>
          </cell>
          <cell r="F1283">
            <v>0</v>
          </cell>
          <cell r="G1283" t="str">
            <v>Участник</v>
          </cell>
        </row>
        <row r="1302">
          <cell r="E1302">
            <v>8</v>
          </cell>
          <cell r="F1302">
            <v>2</v>
          </cell>
          <cell r="G1302" t="str">
            <v>Участник</v>
          </cell>
        </row>
        <row r="1360">
          <cell r="E1360">
            <v>8</v>
          </cell>
          <cell r="F1360">
            <v>0</v>
          </cell>
          <cell r="G1360" t="str">
            <v>Участник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>
        <row r="11">
          <cell r="C11" t="str">
            <v xml:space="preserve"> Абрамов Семён Степанович</v>
          </cell>
        </row>
        <row r="12">
          <cell r="C12" t="str">
            <v>Абдулов Андрей Сергеевич</v>
          </cell>
        </row>
        <row r="16">
          <cell r="C16" t="str">
            <v>Аганян Ванесса Седраковна</v>
          </cell>
        </row>
        <row r="36">
          <cell r="C36" t="str">
            <v>Ахметянов Вадим Салаватович</v>
          </cell>
        </row>
        <row r="46">
          <cell r="C46" t="str">
            <v>Банных Дарья Семеновна</v>
          </cell>
        </row>
        <row r="71">
          <cell r="C71" t="str">
            <v>Бондарева Полина Денисовна</v>
          </cell>
        </row>
        <row r="79">
          <cell r="C79" t="str">
            <v>Буриев Анатолий Романович</v>
          </cell>
        </row>
        <row r="131">
          <cell r="C131" t="str">
            <v>Голубев Сергей Николаевич</v>
          </cell>
        </row>
        <row r="136">
          <cell r="C136" t="str">
            <v>Григорьев Матвей Игоревич</v>
          </cell>
        </row>
        <row r="140">
          <cell r="C140" t="str">
            <v>Гуцева Наталья Сергеевна</v>
          </cell>
        </row>
        <row r="166">
          <cell r="C166" t="str">
            <v>Елисеев Вадим Витальевич</v>
          </cell>
        </row>
        <row r="221">
          <cell r="C221" t="str">
            <v>Карпеев Дмитрий Евгеньевич</v>
          </cell>
        </row>
        <row r="237">
          <cell r="C237" t="str">
            <v>Кокорина Дарья Сергеевна</v>
          </cell>
        </row>
        <row r="264">
          <cell r="C264" t="str">
            <v>Короленко Полина Станиславовна</v>
          </cell>
        </row>
        <row r="304">
          <cell r="C304" t="str">
            <v>Лысых Максим Александрович</v>
          </cell>
        </row>
        <row r="331">
          <cell r="C331" t="str">
            <v>Миронов Павел Евгеньевич</v>
          </cell>
        </row>
        <row r="363">
          <cell r="C363" t="str">
            <v>Никитин Егор Владимирович</v>
          </cell>
        </row>
        <row r="386">
          <cell r="C386" t="str">
            <v>Панов Иван Алексеевич</v>
          </cell>
        </row>
        <row r="405">
          <cell r="C405" t="str">
            <v>Плеханов Виктор Павлович</v>
          </cell>
        </row>
        <row r="411">
          <cell r="C411" t="str">
            <v>Полевщиков Дмитрий Игоревич</v>
          </cell>
        </row>
        <row r="478">
          <cell r="C478" t="str">
            <v>Самаркин Константин Николаевич</v>
          </cell>
        </row>
        <row r="513">
          <cell r="C513" t="str">
            <v>Старицын Андрей Евгеньевич</v>
          </cell>
        </row>
        <row r="517">
          <cell r="C517" t="str">
            <v>Суксин Данил Сергеевич</v>
          </cell>
        </row>
        <row r="565">
          <cell r="C565" t="str">
            <v>Тюжин Егор Александрович</v>
          </cell>
        </row>
        <row r="593">
          <cell r="C593" t="str">
            <v>Фузайлов Максим Романович</v>
          </cell>
        </row>
        <row r="607">
          <cell r="C607" t="str">
            <v>Худяков Степан Иванович</v>
          </cell>
        </row>
        <row r="664">
          <cell r="C664" t="str">
            <v>Ярин Никита Андреевич</v>
          </cell>
        </row>
      </sheetData>
      <sheetData sheetId="1">
        <row r="554">
          <cell r="C554" t="str">
            <v>Токачев Артем Игоревич</v>
          </cell>
        </row>
        <row r="558">
          <cell r="C558" t="str">
            <v>Наумкин Семён Александрович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10" zoomScale="96" zoomScaleNormal="96" workbookViewId="0">
      <selection activeCell="D11" sqref="D11"/>
    </sheetView>
  </sheetViews>
  <sheetFormatPr defaultRowHeight="15" x14ac:dyDescent="0.25"/>
  <cols>
    <col min="2" max="2" width="45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 x14ac:dyDescent="0.3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6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11" t="s">
        <v>3</v>
      </c>
      <c r="E4" s="2" t="s">
        <v>6</v>
      </c>
      <c r="F4" s="7" t="s">
        <v>4</v>
      </c>
      <c r="G4" s="7" t="s">
        <v>5</v>
      </c>
      <c r="H4" s="8" t="s">
        <v>7</v>
      </c>
      <c r="I4" s="9" t="str">
        <f>[1]Биология!$K$3</f>
        <v>Рекомендован для участия на МЭ (да/нет)</v>
      </c>
      <c r="J4" s="3"/>
      <c r="K4" s="3"/>
    </row>
    <row r="5" spans="1:13" ht="22.5" customHeight="1" x14ac:dyDescent="0.3">
      <c r="A5" s="10">
        <v>1</v>
      </c>
      <c r="B5" s="13" t="s">
        <v>12</v>
      </c>
      <c r="C5" s="13" t="s">
        <v>47</v>
      </c>
      <c r="D5" s="13" t="s">
        <v>13</v>
      </c>
      <c r="E5" s="13">
        <v>3</v>
      </c>
      <c r="F5" s="13">
        <f>'[2]14 Математика'!E471</f>
        <v>8</v>
      </c>
      <c r="G5" s="13">
        <f>'[2]14 Математика'!F471</f>
        <v>4</v>
      </c>
      <c r="H5" s="13" t="str">
        <f>'[2]14 Математика'!G471</f>
        <v>Победитель</v>
      </c>
      <c r="I5" s="14"/>
      <c r="J5" s="3"/>
      <c r="K5" s="3"/>
    </row>
    <row r="6" spans="1:13" ht="18.75" customHeight="1" x14ac:dyDescent="0.3">
      <c r="A6" s="10">
        <v>2</v>
      </c>
      <c r="B6" s="13" t="s">
        <v>14</v>
      </c>
      <c r="C6" s="13" t="str">
        <f>$C$5</f>
        <v>Плешкова Элина Николаевна</v>
      </c>
      <c r="D6" s="13" t="s">
        <v>13</v>
      </c>
      <c r="E6" s="13">
        <v>3</v>
      </c>
      <c r="F6" s="13">
        <f>'[2]14 Математика'!E476</f>
        <v>8</v>
      </c>
      <c r="G6" s="13">
        <f>'[2]14 Математика'!F476</f>
        <v>4</v>
      </c>
      <c r="H6" s="13" t="str">
        <f>'[2]14 Математика'!G476</f>
        <v>Победитель</v>
      </c>
      <c r="I6" s="14"/>
      <c r="J6" s="3"/>
      <c r="K6" s="3"/>
    </row>
    <row r="7" spans="1:13" ht="22.5" customHeight="1" x14ac:dyDescent="0.3">
      <c r="A7" s="10">
        <v>3</v>
      </c>
      <c r="B7" s="14" t="s">
        <v>15</v>
      </c>
      <c r="C7" s="14" t="str">
        <f>$C$5</f>
        <v>Плешкова Элина Николаевна</v>
      </c>
      <c r="D7" s="14" t="s">
        <v>18</v>
      </c>
      <c r="E7" s="14">
        <v>3</v>
      </c>
      <c r="F7" s="14">
        <f>'[2]14 Математика'!E480</f>
        <v>8</v>
      </c>
      <c r="G7" s="14">
        <f>'[2]14 Математика'!F480</f>
        <v>3</v>
      </c>
      <c r="H7" s="14" t="str">
        <f>'[2]14 Математика'!G480</f>
        <v>Участник</v>
      </c>
      <c r="I7" s="14"/>
      <c r="J7" s="3"/>
      <c r="K7" s="3"/>
    </row>
    <row r="8" spans="1:13" ht="26.25" customHeight="1" x14ac:dyDescent="0.3">
      <c r="A8" s="10">
        <v>4</v>
      </c>
      <c r="B8" s="14" t="s">
        <v>16</v>
      </c>
      <c r="C8" s="14" t="str">
        <f t="shared" ref="C8:C26" si="0">$C$5</f>
        <v>Плешкова Элина Николаевна</v>
      </c>
      <c r="D8" s="14" t="s">
        <v>17</v>
      </c>
      <c r="E8" s="14">
        <v>3</v>
      </c>
      <c r="F8" s="14">
        <f>'[2]14 Математика'!E487</f>
        <v>8</v>
      </c>
      <c r="G8" s="14">
        <f>'[2]14 Математика'!F487</f>
        <v>3</v>
      </c>
      <c r="H8" s="14" t="str">
        <f>'[2]14 Математика'!G487</f>
        <v>Участник</v>
      </c>
      <c r="I8" s="14"/>
      <c r="J8" s="3"/>
      <c r="K8" s="3"/>
    </row>
    <row r="9" spans="1:13" ht="28.5" customHeight="1" x14ac:dyDescent="0.3">
      <c r="A9" s="10">
        <v>5</v>
      </c>
      <c r="B9" s="14" t="s">
        <v>43</v>
      </c>
      <c r="C9" s="14" t="str">
        <f t="shared" si="0"/>
        <v>Плешкова Элина Николаевна</v>
      </c>
      <c r="D9" s="14" t="s">
        <v>17</v>
      </c>
      <c r="E9" s="14">
        <v>3</v>
      </c>
      <c r="F9" s="14">
        <f>'[2]14 Математика'!E494</f>
        <v>8</v>
      </c>
      <c r="G9" s="14">
        <f>'[2]14 Математика'!F494</f>
        <v>3</v>
      </c>
      <c r="H9" s="14" t="str">
        <f>'[2]14 Математика'!G494</f>
        <v>Участник</v>
      </c>
      <c r="I9" s="14"/>
      <c r="J9" s="3"/>
      <c r="K9" s="3"/>
    </row>
    <row r="10" spans="1:13" ht="27" customHeight="1" x14ac:dyDescent="0.3">
      <c r="A10" s="10">
        <v>6</v>
      </c>
      <c r="B10" s="14" t="s">
        <v>19</v>
      </c>
      <c r="C10" s="14" t="str">
        <f t="shared" si="0"/>
        <v>Плешкова Элина Николаевна</v>
      </c>
      <c r="D10" s="14" t="s">
        <v>18</v>
      </c>
      <c r="E10" s="14">
        <v>3</v>
      </c>
      <c r="F10" s="14">
        <f>'[2]14 Математика'!E503</f>
        <v>8</v>
      </c>
      <c r="G10" s="14">
        <f>'[2]14 Математика'!F503</f>
        <v>2</v>
      </c>
      <c r="H10" s="14" t="str">
        <f>'[2]14 Математика'!G503</f>
        <v>Участник</v>
      </c>
      <c r="I10" s="14"/>
      <c r="J10" s="3"/>
      <c r="K10" s="3"/>
    </row>
    <row r="11" spans="1:13" ht="30" customHeight="1" x14ac:dyDescent="0.3">
      <c r="A11" s="10">
        <v>7</v>
      </c>
      <c r="B11" s="14" t="s">
        <v>20</v>
      </c>
      <c r="C11" s="14" t="str">
        <f t="shared" si="0"/>
        <v>Плешкова Элина Николаевна</v>
      </c>
      <c r="D11" s="14" t="s">
        <v>17</v>
      </c>
      <c r="E11" s="14">
        <v>3</v>
      </c>
      <c r="F11" s="14">
        <f>'[2]14 Математика'!E509</f>
        <v>8</v>
      </c>
      <c r="G11" s="14">
        <f>'[2]14 Математика'!F509</f>
        <v>2</v>
      </c>
      <c r="H11" s="14" t="str">
        <f>'[2]14 Математика'!G509</f>
        <v>Участник</v>
      </c>
      <c r="I11" s="14"/>
      <c r="J11" s="3"/>
      <c r="K11" s="3"/>
    </row>
    <row r="12" spans="1:13" ht="30" customHeight="1" x14ac:dyDescent="0.3">
      <c r="A12" s="10">
        <v>8</v>
      </c>
      <c r="B12" s="14" t="s">
        <v>22</v>
      </c>
      <c r="C12" s="14" t="str">
        <f t="shared" si="0"/>
        <v>Плешкова Элина Николаевна</v>
      </c>
      <c r="D12" s="14" t="s">
        <v>13</v>
      </c>
      <c r="E12" s="14">
        <v>3</v>
      </c>
      <c r="F12" s="14">
        <f>'[2]14 Математика'!E546</f>
        <v>8</v>
      </c>
      <c r="G12" s="14">
        <f>'[2]14 Математика'!F546</f>
        <v>1</v>
      </c>
      <c r="H12" s="14" t="str">
        <f>'[2]14 Математика'!G546</f>
        <v>Участник</v>
      </c>
      <c r="I12" s="14"/>
      <c r="J12" s="3"/>
      <c r="K12" s="3"/>
    </row>
    <row r="13" spans="1:13" ht="30" customHeight="1" x14ac:dyDescent="0.3">
      <c r="A13" s="10">
        <v>9</v>
      </c>
      <c r="B13" s="14" t="s">
        <v>21</v>
      </c>
      <c r="C13" s="14" t="str">
        <f t="shared" si="0"/>
        <v>Плешкова Элина Николаевна</v>
      </c>
      <c r="D13" s="14" t="s">
        <v>18</v>
      </c>
      <c r="E13" s="14">
        <v>3</v>
      </c>
      <c r="F13" s="14">
        <f>'[2]14 Математика'!E547</f>
        <v>8</v>
      </c>
      <c r="G13" s="14">
        <f>'[2]14 Математика'!F547</f>
        <v>1</v>
      </c>
      <c r="H13" s="14" t="str">
        <f>'[2]14 Математика'!G547</f>
        <v>Участник</v>
      </c>
      <c r="I13" s="14"/>
      <c r="J13" s="3"/>
      <c r="K13" s="3"/>
    </row>
    <row r="14" spans="1:13" ht="18.75" x14ac:dyDescent="0.3">
      <c r="A14" s="10">
        <v>10</v>
      </c>
      <c r="B14" s="14" t="s">
        <v>23</v>
      </c>
      <c r="C14" s="14" t="str">
        <f t="shared" si="0"/>
        <v>Плешкова Элина Николаевна</v>
      </c>
      <c r="D14" s="14" t="s">
        <v>17</v>
      </c>
      <c r="E14" s="14">
        <v>3</v>
      </c>
      <c r="F14" s="14">
        <f>'[2]14 Математика'!E589</f>
        <v>8</v>
      </c>
      <c r="G14" s="14">
        <f>'[2]14 Математика'!F589</f>
        <v>1</v>
      </c>
      <c r="H14" s="14" t="str">
        <f>'[2]14 Математика'!G589</f>
        <v>Участник</v>
      </c>
      <c r="I14" s="14"/>
      <c r="J14" s="4"/>
      <c r="K14" s="3"/>
    </row>
    <row r="15" spans="1:13" ht="18.75" x14ac:dyDescent="0.3">
      <c r="A15" s="10">
        <v>11</v>
      </c>
      <c r="B15" s="14" t="s">
        <v>25</v>
      </c>
      <c r="C15" s="14" t="str">
        <f t="shared" si="0"/>
        <v>Плешкова Элина Николаевна</v>
      </c>
      <c r="D15" s="14" t="s">
        <v>17</v>
      </c>
      <c r="E15" s="14">
        <v>3</v>
      </c>
      <c r="F15" s="14">
        <f>'[2]14 Математика'!E609</f>
        <v>8</v>
      </c>
      <c r="G15" s="14">
        <f>'[2]14 Математика'!F609</f>
        <v>1</v>
      </c>
      <c r="H15" s="14" t="str">
        <f>'[2]14 Математика'!G609</f>
        <v>Участник</v>
      </c>
      <c r="I15" s="14"/>
      <c r="J15" s="3"/>
      <c r="K15" s="3"/>
    </row>
    <row r="16" spans="1:13" ht="18.75" x14ac:dyDescent="0.3">
      <c r="A16" s="10">
        <v>12</v>
      </c>
      <c r="B16" s="14" t="s">
        <v>24</v>
      </c>
      <c r="C16" s="14" t="str">
        <f t="shared" si="0"/>
        <v>Плешкова Элина Николаевна</v>
      </c>
      <c r="D16" s="14" t="s">
        <v>18</v>
      </c>
      <c r="E16" s="14">
        <v>3</v>
      </c>
      <c r="F16" s="14">
        <f>'[2]14 Математика'!E660</f>
        <v>8</v>
      </c>
      <c r="G16" s="14">
        <f>'[2]14 Математика'!F660</f>
        <v>0</v>
      </c>
      <c r="H16" s="14" t="str">
        <f>'[2]14 Математика'!G660</f>
        <v>Участник</v>
      </c>
      <c r="I16" s="14"/>
    </row>
    <row r="17" spans="1:9" ht="18.75" x14ac:dyDescent="0.3">
      <c r="A17" s="10">
        <v>13</v>
      </c>
      <c r="B17" s="14" t="s">
        <v>26</v>
      </c>
      <c r="C17" s="14" t="str">
        <f t="shared" si="0"/>
        <v>Плешкова Элина Николаевна</v>
      </c>
      <c r="D17" s="14" t="s">
        <v>18</v>
      </c>
      <c r="E17" s="14">
        <v>3</v>
      </c>
      <c r="F17" s="14">
        <f>'[2]14 Математика'!E671</f>
        <v>8</v>
      </c>
      <c r="G17" s="14">
        <f>'[2]14 Математика'!F671</f>
        <v>0</v>
      </c>
      <c r="H17" s="14" t="str">
        <f>'[2]14 Математика'!G671</f>
        <v>Участник</v>
      </c>
      <c r="I17" s="14"/>
    </row>
    <row r="18" spans="1:9" ht="18.75" x14ac:dyDescent="0.3">
      <c r="A18" s="10">
        <v>14</v>
      </c>
      <c r="B18" s="14" t="s">
        <v>27</v>
      </c>
      <c r="C18" s="14" t="str">
        <f t="shared" si="0"/>
        <v>Плешкова Элина Николаевна</v>
      </c>
      <c r="D18" s="14" t="s">
        <v>17</v>
      </c>
      <c r="E18" s="14">
        <v>3</v>
      </c>
      <c r="F18" s="14">
        <f>'[2]14 Математика'!E679</f>
        <v>8</v>
      </c>
      <c r="G18" s="14">
        <f>'[2]14 Математика'!F679</f>
        <v>0</v>
      </c>
      <c r="H18" s="14" t="str">
        <f>'[2]14 Математика'!G679</f>
        <v>Участник</v>
      </c>
      <c r="I18" s="14"/>
    </row>
    <row r="19" spans="1:9" ht="18.75" x14ac:dyDescent="0.3">
      <c r="A19" s="10">
        <v>15</v>
      </c>
      <c r="B19" s="14" t="s">
        <v>28</v>
      </c>
      <c r="C19" s="14" t="str">
        <f t="shared" si="0"/>
        <v>Плешкова Элина Николаевна</v>
      </c>
      <c r="D19" s="14" t="s">
        <v>18</v>
      </c>
      <c r="E19" s="14">
        <v>3</v>
      </c>
      <c r="F19" s="14">
        <f>'[2]14 Математика'!E691</f>
        <v>8</v>
      </c>
      <c r="G19" s="14">
        <f>'[2]14 Математика'!F691</f>
        <v>0</v>
      </c>
      <c r="H19" s="14" t="str">
        <f>'[2]14 Математика'!G691</f>
        <v>Участник</v>
      </c>
      <c r="I19" s="14"/>
    </row>
    <row r="20" spans="1:9" ht="18.75" x14ac:dyDescent="0.3">
      <c r="A20" s="10">
        <v>16</v>
      </c>
      <c r="B20" s="14" t="s">
        <v>29</v>
      </c>
      <c r="C20" s="14" t="str">
        <f t="shared" si="0"/>
        <v>Плешкова Элина Николаевна</v>
      </c>
      <c r="D20" s="14" t="s">
        <v>13</v>
      </c>
      <c r="E20" s="14">
        <v>3</v>
      </c>
      <c r="F20" s="14">
        <f>'[2]14 Математика'!E723</f>
        <v>8</v>
      </c>
      <c r="G20" s="14">
        <f>'[2]14 Математика'!F723</f>
        <v>0</v>
      </c>
      <c r="H20" s="14" t="str">
        <f>'[2]14 Математика'!G723</f>
        <v>Участник</v>
      </c>
      <c r="I20" s="14"/>
    </row>
    <row r="21" spans="1:9" ht="18.75" x14ac:dyDescent="0.3">
      <c r="A21" s="10">
        <v>17</v>
      </c>
      <c r="B21" s="13" t="s">
        <v>30</v>
      </c>
      <c r="C21" s="13" t="str">
        <f t="shared" si="0"/>
        <v>Плешкова Элина Николаевна</v>
      </c>
      <c r="D21" s="13" t="s">
        <v>31</v>
      </c>
      <c r="E21" s="13">
        <v>3</v>
      </c>
      <c r="F21" s="13">
        <f>'[2]14 Математика'!E743</f>
        <v>8</v>
      </c>
      <c r="G21" s="13">
        <f>'[2]14 Математика'!F743</f>
        <v>4</v>
      </c>
      <c r="H21" s="13" t="str">
        <f>'[2]14 Математика'!G743</f>
        <v>Победитель</v>
      </c>
      <c r="I21" s="13" t="s">
        <v>8</v>
      </c>
    </row>
    <row r="22" spans="1:9" ht="18.75" x14ac:dyDescent="0.3">
      <c r="A22" s="10">
        <v>18</v>
      </c>
      <c r="B22" s="13" t="s">
        <v>32</v>
      </c>
      <c r="C22" s="13" t="str">
        <f t="shared" si="0"/>
        <v>Плешкова Элина Николаевна</v>
      </c>
      <c r="D22" s="13" t="s">
        <v>31</v>
      </c>
      <c r="E22" s="13">
        <v>3</v>
      </c>
      <c r="F22" s="13">
        <f>'[2]14 Математика'!E744</f>
        <v>8</v>
      </c>
      <c r="G22" s="13">
        <f>'[2]14 Математика'!F744</f>
        <v>4</v>
      </c>
      <c r="H22" s="13" t="str">
        <f>'[2]14 Математика'!G744</f>
        <v>Победитель</v>
      </c>
      <c r="I22" s="13" t="s">
        <v>8</v>
      </c>
    </row>
    <row r="23" spans="1:9" ht="18.75" x14ac:dyDescent="0.3">
      <c r="A23" s="10">
        <v>19</v>
      </c>
      <c r="B23" s="15" t="s">
        <v>33</v>
      </c>
      <c r="C23" s="14" t="str">
        <f t="shared" si="0"/>
        <v>Плешкова Элина Николаевна</v>
      </c>
      <c r="D23" s="12" t="s">
        <v>31</v>
      </c>
      <c r="E23" s="12">
        <v>3</v>
      </c>
      <c r="F23" s="15">
        <f>'[2]14 Математика'!E751</f>
        <v>8</v>
      </c>
      <c r="G23" s="12">
        <f>'[2]14 Математика'!F751</f>
        <v>3</v>
      </c>
      <c r="H23" s="14" t="str">
        <f>'[2]14 Математика'!G751</f>
        <v>Участник</v>
      </c>
      <c r="I23" s="14"/>
    </row>
    <row r="24" spans="1:9" ht="18.75" x14ac:dyDescent="0.3">
      <c r="A24" s="10">
        <v>20</v>
      </c>
      <c r="B24" s="15" t="s">
        <v>34</v>
      </c>
      <c r="C24" s="14" t="str">
        <f t="shared" si="0"/>
        <v>Плешкова Элина Николаевна</v>
      </c>
      <c r="D24" s="12" t="s">
        <v>35</v>
      </c>
      <c r="E24" s="12">
        <v>3</v>
      </c>
      <c r="F24" s="15">
        <f>'[2]14 Математика'!E816</f>
        <v>8</v>
      </c>
      <c r="G24" s="12">
        <f>'[2]14 Математика'!F816</f>
        <v>1</v>
      </c>
      <c r="H24" s="14" t="str">
        <f>'[2]14 Математика'!G816</f>
        <v>Участник</v>
      </c>
      <c r="I24" s="14"/>
    </row>
    <row r="25" spans="1:9" ht="18.75" x14ac:dyDescent="0.3">
      <c r="A25" s="10">
        <v>21</v>
      </c>
      <c r="B25" s="15" t="s">
        <v>36</v>
      </c>
      <c r="C25" s="14" t="str">
        <f t="shared" si="0"/>
        <v>Плешкова Элина Николаевна</v>
      </c>
      <c r="D25" s="12" t="s">
        <v>35</v>
      </c>
      <c r="E25" s="12">
        <v>3</v>
      </c>
      <c r="F25" s="15">
        <f>'[2]14 Математика'!E852</f>
        <v>8</v>
      </c>
      <c r="G25" s="12">
        <f>'[2]14 Математика'!F852</f>
        <v>0</v>
      </c>
      <c r="H25" s="14" t="str">
        <f>'[2]14 Математика'!G852</f>
        <v>Участник</v>
      </c>
      <c r="I25" s="14"/>
    </row>
    <row r="26" spans="1:9" ht="18.75" x14ac:dyDescent="0.3">
      <c r="A26" s="10">
        <v>22</v>
      </c>
      <c r="B26" s="15" t="s">
        <v>37</v>
      </c>
      <c r="C26" s="14" t="str">
        <f t="shared" si="0"/>
        <v>Плешкова Элина Николаевна</v>
      </c>
      <c r="D26" s="12" t="s">
        <v>31</v>
      </c>
      <c r="E26" s="12">
        <v>3</v>
      </c>
      <c r="F26" s="15">
        <f>'[2]14 Математика'!E854</f>
        <v>8</v>
      </c>
      <c r="G26" s="12">
        <f>'[2]14 Математика'!F854</f>
        <v>0</v>
      </c>
      <c r="H26" s="14" t="str">
        <f>'[2]14 Математика'!G854</f>
        <v>Участник</v>
      </c>
      <c r="I26" s="14"/>
    </row>
    <row r="27" spans="1:9" ht="18.75" x14ac:dyDescent="0.3">
      <c r="A27" s="10">
        <v>23</v>
      </c>
      <c r="B27" s="15" t="str">
        <f>[3]Список!$C$411</f>
        <v>Полевщиков Дмитрий Игоревич</v>
      </c>
      <c r="C27" s="12" t="s">
        <v>44</v>
      </c>
      <c r="D27" s="12" t="s">
        <v>38</v>
      </c>
      <c r="E27" s="12">
        <v>3</v>
      </c>
      <c r="F27" s="15">
        <f>'[2]14 Математика'!E922</f>
        <v>8</v>
      </c>
      <c r="G27" s="12">
        <f>'[2]14 Математика'!F922</f>
        <v>3</v>
      </c>
      <c r="H27" s="14" t="str">
        <f>'[2]14 Математика'!G922</f>
        <v>Участник</v>
      </c>
      <c r="I27" s="13" t="s">
        <v>8</v>
      </c>
    </row>
    <row r="28" spans="1:9" ht="18.75" x14ac:dyDescent="0.3">
      <c r="A28" s="10">
        <v>24</v>
      </c>
      <c r="B28" s="15" t="str">
        <f>[3]Список!$C$11</f>
        <v xml:space="preserve"> Абрамов Семён Степанович</v>
      </c>
      <c r="C28" s="12" t="s">
        <v>44</v>
      </c>
      <c r="D28" s="12" t="s">
        <v>38</v>
      </c>
      <c r="E28" s="12">
        <v>3</v>
      </c>
      <c r="F28" s="15">
        <f>'[2]14 Математика'!E935</f>
        <v>8</v>
      </c>
      <c r="G28" s="12">
        <f>'[2]14 Математика'!F935</f>
        <v>1</v>
      </c>
      <c r="H28" s="14" t="str">
        <f>'[2]14 Математика'!G935</f>
        <v>Участник</v>
      </c>
      <c r="I28" s="14"/>
    </row>
    <row r="29" spans="1:9" ht="18.75" x14ac:dyDescent="0.3">
      <c r="A29" s="10">
        <v>25</v>
      </c>
      <c r="B29" s="15" t="str">
        <f>[3]Список!$C$16</f>
        <v>Аганян Ванесса Седраковна</v>
      </c>
      <c r="C29" s="12" t="str">
        <f>$C$32</f>
        <v>Соломеина Лилия Владимировна</v>
      </c>
      <c r="D29" s="12" t="s">
        <v>39</v>
      </c>
      <c r="E29" s="12">
        <v>3</v>
      </c>
      <c r="F29" s="15">
        <f>'[2]14 Математика'!E936</f>
        <v>8</v>
      </c>
      <c r="G29" s="12">
        <f>'[2]14 Математика'!F936</f>
        <v>1</v>
      </c>
      <c r="H29" s="14" t="str">
        <f>'[2]14 Математика'!G936</f>
        <v>Участник</v>
      </c>
      <c r="I29" s="14"/>
    </row>
    <row r="30" spans="1:9" ht="18.75" x14ac:dyDescent="0.3">
      <c r="A30" s="10">
        <v>26</v>
      </c>
      <c r="B30" s="15" t="str">
        <f>[3]Список!$C$565</f>
        <v>Тюжин Егор Александрович</v>
      </c>
      <c r="C30" s="12" t="s">
        <v>44</v>
      </c>
      <c r="D30" s="12" t="s">
        <v>38</v>
      </c>
      <c r="E30" s="12">
        <v>3</v>
      </c>
      <c r="F30" s="15">
        <f>'[2]14 Математика'!E1047</f>
        <v>8</v>
      </c>
      <c r="G30" s="12">
        <f>'[2]14 Математика'!F1047</f>
        <v>0</v>
      </c>
      <c r="H30" s="14" t="str">
        <f>'[2]14 Математика'!G1047</f>
        <v>Участник</v>
      </c>
      <c r="I30" s="14"/>
    </row>
    <row r="31" spans="1:9" ht="18.75" x14ac:dyDescent="0.3">
      <c r="A31" s="10">
        <v>27</v>
      </c>
      <c r="B31" s="15" t="str">
        <f>[3]Список!$C$363</f>
        <v>Никитин Егор Владимирович</v>
      </c>
      <c r="C31" s="12" t="s">
        <v>45</v>
      </c>
      <c r="D31" s="12" t="s">
        <v>40</v>
      </c>
      <c r="E31" s="12">
        <v>3</v>
      </c>
      <c r="F31" s="15">
        <f>'[2]14 Математика'!E1108</f>
        <v>8</v>
      </c>
      <c r="G31" s="12">
        <f>'[2]14 Математика'!F1108</f>
        <v>2</v>
      </c>
      <c r="H31" s="14" t="str">
        <f>'[2]14 Математика'!G1108</f>
        <v>Участник</v>
      </c>
      <c r="I31" s="14"/>
    </row>
    <row r="32" spans="1:9" ht="18.75" x14ac:dyDescent="0.3">
      <c r="A32" s="10">
        <v>28</v>
      </c>
      <c r="B32" s="15" t="str">
        <f>[3]Список!$C$517</f>
        <v>Суксин Данил Сергеевич</v>
      </c>
      <c r="C32" s="12" t="s">
        <v>46</v>
      </c>
      <c r="D32" s="12" t="s">
        <v>41</v>
      </c>
      <c r="E32" s="12">
        <v>3</v>
      </c>
      <c r="F32" s="15">
        <f>'[2]14 Математика'!E1111</f>
        <v>8</v>
      </c>
      <c r="G32" s="12">
        <f>'[2]14 Математика'!F1111</f>
        <v>2</v>
      </c>
      <c r="H32" s="14" t="str">
        <f>'[2]14 Математика'!G1111</f>
        <v>Участник</v>
      </c>
      <c r="I32" s="14"/>
    </row>
    <row r="33" spans="1:9" ht="18.75" x14ac:dyDescent="0.3">
      <c r="A33" s="10">
        <v>29</v>
      </c>
      <c r="B33" s="14" t="str">
        <f>[3]Список!$C$264</f>
        <v>Короленко Полина Станиславовна</v>
      </c>
      <c r="C33" s="14" t="str">
        <f>$C$31</f>
        <v>Корелина Зарина Васильевна</v>
      </c>
      <c r="D33" s="12" t="s">
        <v>40</v>
      </c>
      <c r="E33" s="12">
        <v>3</v>
      </c>
      <c r="F33" s="14">
        <f>'[2]14 Математика'!E1153</f>
        <v>8</v>
      </c>
      <c r="G33" s="14">
        <f>'[2]14 Математика'!F1153</f>
        <v>0</v>
      </c>
      <c r="H33" s="14" t="str">
        <f>'[2]14 Математика'!G1153</f>
        <v>Участник</v>
      </c>
      <c r="I33" s="14"/>
    </row>
    <row r="34" spans="1:9" ht="18.75" x14ac:dyDescent="0.3">
      <c r="A34" s="10">
        <v>30</v>
      </c>
      <c r="B34" s="13" t="str">
        <f>[3]Список!$C$331</f>
        <v>Миронов Павел Евгеньевич</v>
      </c>
      <c r="C34" s="13" t="str">
        <f>$C$38</f>
        <v>Миронова Анна Николаевна</v>
      </c>
      <c r="D34" s="13" t="s">
        <v>9</v>
      </c>
      <c r="E34" s="13">
        <v>3</v>
      </c>
      <c r="F34" s="13">
        <f>'[2]14 Математика'!E1163</f>
        <v>8</v>
      </c>
      <c r="G34" s="13">
        <f>'[2]14 Математика'!F1163</f>
        <v>6</v>
      </c>
      <c r="H34" s="13" t="str">
        <f>'[2]14 Математика'!G1163</f>
        <v>Победитель</v>
      </c>
      <c r="I34" s="13" t="s">
        <v>8</v>
      </c>
    </row>
    <row r="35" spans="1:9" ht="18.75" x14ac:dyDescent="0.3">
      <c r="A35" s="10">
        <v>31</v>
      </c>
      <c r="B35" s="13" t="str">
        <f>[3]Список!$C$46</f>
        <v>Банных Дарья Семеновна</v>
      </c>
      <c r="C35" s="13" t="str">
        <f>$C$38</f>
        <v>Миронова Анна Николаевна</v>
      </c>
      <c r="D35" s="13" t="s">
        <v>9</v>
      </c>
      <c r="E35" s="13">
        <v>3</v>
      </c>
      <c r="F35" s="13">
        <f>'[2]14 Математика'!E1164</f>
        <v>8</v>
      </c>
      <c r="G35" s="13">
        <f>'[2]14 Математика'!F1164</f>
        <v>5</v>
      </c>
      <c r="H35" s="13" t="str">
        <f>'[2]14 Математика'!G1164</f>
        <v>Победитель</v>
      </c>
      <c r="I35" s="13" t="s">
        <v>8</v>
      </c>
    </row>
    <row r="36" spans="1:9" ht="18.75" x14ac:dyDescent="0.3">
      <c r="A36" s="10">
        <v>32</v>
      </c>
      <c r="B36" s="13" t="str">
        <f>[3]Список!$C$12</f>
        <v>Абдулов Андрей Сергеевич</v>
      </c>
      <c r="C36" s="13" t="str">
        <f>$C$38</f>
        <v>Миронова Анна Николаевна</v>
      </c>
      <c r="D36" s="13" t="s">
        <v>9</v>
      </c>
      <c r="E36" s="13">
        <v>3</v>
      </c>
      <c r="F36" s="13">
        <f>'[2]14 Математика'!E1167</f>
        <v>8</v>
      </c>
      <c r="G36" s="13">
        <f>'[2]14 Математика'!F1167</f>
        <v>4</v>
      </c>
      <c r="H36" s="13" t="str">
        <f>'[2]14 Математика'!G1167</f>
        <v>Призер</v>
      </c>
      <c r="I36" s="13" t="s">
        <v>8</v>
      </c>
    </row>
    <row r="37" spans="1:9" ht="18.75" x14ac:dyDescent="0.3">
      <c r="A37" s="10">
        <v>33</v>
      </c>
      <c r="B37" s="13" t="str">
        <f>[3]Список!$C$131</f>
        <v>Голубев Сергей Николаевич</v>
      </c>
      <c r="C37" s="13" t="str">
        <f>$C$38</f>
        <v>Миронова Анна Николаевна</v>
      </c>
      <c r="D37" s="13" t="s">
        <v>9</v>
      </c>
      <c r="E37" s="13">
        <v>3</v>
      </c>
      <c r="F37" s="13">
        <f>'[2]14 Математика'!E1168</f>
        <v>8</v>
      </c>
      <c r="G37" s="13">
        <f>'[2]14 Математика'!F1168</f>
        <v>4</v>
      </c>
      <c r="H37" s="13" t="str">
        <f>'[2]14 Математика'!G1168</f>
        <v>Призер</v>
      </c>
      <c r="I37" s="13" t="s">
        <v>8</v>
      </c>
    </row>
    <row r="38" spans="1:9" ht="18.75" x14ac:dyDescent="0.3">
      <c r="A38" s="10">
        <v>34</v>
      </c>
      <c r="B38" s="14" t="str">
        <f>[3]Список!$C$166</f>
        <v>Елисеев Вадим Витальевич</v>
      </c>
      <c r="C38" s="14" t="str">
        <f>$C$55</f>
        <v>Миронова Анна Николаевна</v>
      </c>
      <c r="D38" s="14" t="s">
        <v>9</v>
      </c>
      <c r="E38" s="14">
        <v>3</v>
      </c>
      <c r="F38" s="14">
        <f>'[2]14 Математика'!E1179</f>
        <v>8</v>
      </c>
      <c r="G38" s="14">
        <f>'[2]14 Математика'!F1179</f>
        <v>3</v>
      </c>
      <c r="H38" s="14" t="str">
        <f>'[2]14 Математика'!G1179</f>
        <v>Участник</v>
      </c>
      <c r="I38" s="14"/>
    </row>
    <row r="39" spans="1:9" ht="18.75" x14ac:dyDescent="0.3">
      <c r="A39" s="10">
        <v>35</v>
      </c>
      <c r="B39" s="14" t="str">
        <f>[3]Список!$C$593</f>
        <v>Фузайлов Максим Романович</v>
      </c>
      <c r="C39" s="14" t="str">
        <f t="shared" ref="C39:C45" si="1">$C$55</f>
        <v>Миронова Анна Николаевна</v>
      </c>
      <c r="D39" s="14" t="s">
        <v>9</v>
      </c>
      <c r="E39" s="14">
        <v>3</v>
      </c>
      <c r="F39" s="14">
        <f>'[2]14 Математика'!E1186</f>
        <v>8</v>
      </c>
      <c r="G39" s="14">
        <f>'[2]14 Математика'!F1186</f>
        <v>3</v>
      </c>
      <c r="H39" s="14" t="str">
        <f>'[2]14 Математика'!G1186</f>
        <v>Участник</v>
      </c>
      <c r="I39" s="14"/>
    </row>
    <row r="40" spans="1:9" ht="18.75" x14ac:dyDescent="0.3">
      <c r="A40" s="10">
        <v>36</v>
      </c>
      <c r="B40" s="14" t="str">
        <f>[3]Список!$C$664</f>
        <v>Ярин Никита Андреевич</v>
      </c>
      <c r="C40" s="14" t="str">
        <f t="shared" si="1"/>
        <v>Миронова Анна Николаевна</v>
      </c>
      <c r="D40" s="14" t="s">
        <v>9</v>
      </c>
      <c r="E40" s="14">
        <v>3</v>
      </c>
      <c r="F40" s="14">
        <f>'[2]14 Математика'!E1192</f>
        <v>8</v>
      </c>
      <c r="G40" s="14">
        <f>'[2]14 Математика'!F1192</f>
        <v>3</v>
      </c>
      <c r="H40" s="14" t="str">
        <f>'[2]14 Математика'!G1192</f>
        <v>Участник</v>
      </c>
      <c r="I40" s="14"/>
    </row>
    <row r="41" spans="1:9" ht="18.75" x14ac:dyDescent="0.3">
      <c r="A41" s="10">
        <v>37</v>
      </c>
      <c r="B41" s="14" t="str">
        <f>[3]Список!$C$36</f>
        <v>Ахметянов Вадим Салаватович</v>
      </c>
      <c r="C41" s="14" t="str">
        <f t="shared" si="1"/>
        <v>Миронова Анна Николаевна</v>
      </c>
      <c r="D41" s="14" t="s">
        <v>9</v>
      </c>
      <c r="E41" s="14">
        <v>3</v>
      </c>
      <c r="F41" s="14">
        <f>'[2]14 Математика'!E1194</f>
        <v>8</v>
      </c>
      <c r="G41" s="14">
        <f>'[2]14 Математика'!F1194</f>
        <v>2</v>
      </c>
      <c r="H41" s="14" t="str">
        <f>'[2]14 Математика'!G1194</f>
        <v>Участник</v>
      </c>
      <c r="I41" s="14"/>
    </row>
    <row r="42" spans="1:9" ht="18.75" x14ac:dyDescent="0.3">
      <c r="A42" s="10">
        <v>38</v>
      </c>
      <c r="B42" s="14" t="str">
        <f>[3]Список!$C$386</f>
        <v>Панов Иван Алексеевич</v>
      </c>
      <c r="C42" s="14" t="str">
        <f t="shared" si="1"/>
        <v>Миронова Анна Николаевна</v>
      </c>
      <c r="D42" s="14" t="s">
        <v>9</v>
      </c>
      <c r="E42" s="14">
        <v>3</v>
      </c>
      <c r="F42" s="14">
        <f>'[2]14 Математика'!E1200</f>
        <v>8</v>
      </c>
      <c r="G42" s="14">
        <f>'[2]14 Математика'!F1200</f>
        <v>2</v>
      </c>
      <c r="H42" s="14" t="str">
        <f>'[2]14 Математика'!G1200</f>
        <v>Участник</v>
      </c>
      <c r="I42" s="14"/>
    </row>
    <row r="43" spans="1:9" ht="18.75" x14ac:dyDescent="0.3">
      <c r="A43" s="10">
        <v>39</v>
      </c>
      <c r="B43" s="14" t="str">
        <f>[3]Список!$C$79</f>
        <v>Буриев Анатолий Романович</v>
      </c>
      <c r="C43" s="14" t="str">
        <f t="shared" si="1"/>
        <v>Миронова Анна Николаевна</v>
      </c>
      <c r="D43" s="14" t="s">
        <v>9</v>
      </c>
      <c r="E43" s="14">
        <v>3</v>
      </c>
      <c r="F43" s="14">
        <f>'[2]14 Математика'!E1211</f>
        <v>8</v>
      </c>
      <c r="G43" s="14">
        <f>'[2]14 Математика'!F1211</f>
        <v>1</v>
      </c>
      <c r="H43" s="14" t="str">
        <f>'[2]14 Математика'!G1211</f>
        <v>Участник</v>
      </c>
      <c r="I43" s="14"/>
    </row>
    <row r="44" spans="1:9" ht="18.75" x14ac:dyDescent="0.3">
      <c r="A44" s="10">
        <v>40</v>
      </c>
      <c r="B44" s="14" t="str">
        <f>[3]Список!$C$136</f>
        <v>Григорьев Матвей Игоревич</v>
      </c>
      <c r="C44" s="14" t="str">
        <f t="shared" si="1"/>
        <v>Миронова Анна Николаевна</v>
      </c>
      <c r="D44" s="14" t="s">
        <v>9</v>
      </c>
      <c r="E44" s="14">
        <v>3</v>
      </c>
      <c r="F44" s="14">
        <f>'[2]14 Математика'!E1214</f>
        <v>8</v>
      </c>
      <c r="G44" s="14">
        <f>'[2]14 Математика'!F1214</f>
        <v>1</v>
      </c>
      <c r="H44" s="14" t="str">
        <f>'[2]14 Математика'!G1214</f>
        <v>Участник</v>
      </c>
      <c r="I44" s="14"/>
    </row>
    <row r="45" spans="1:9" ht="18.75" x14ac:dyDescent="0.3">
      <c r="A45" s="10">
        <v>41</v>
      </c>
      <c r="B45" s="14" t="str">
        <f>[3]Список!$C$221</f>
        <v>Карпеев Дмитрий Евгеньевич</v>
      </c>
      <c r="C45" s="14" t="str">
        <f t="shared" si="1"/>
        <v>Миронова Анна Николаевна</v>
      </c>
      <c r="D45" s="14" t="s">
        <v>9</v>
      </c>
      <c r="E45" s="14">
        <v>3</v>
      </c>
      <c r="F45" s="14">
        <f>'[2]14 Математика'!E1217</f>
        <v>8</v>
      </c>
      <c r="G45" s="14">
        <f>'[2]14 Математика'!F1217</f>
        <v>1</v>
      </c>
      <c r="H45" s="14" t="str">
        <f>'[2]14 Математика'!G1217</f>
        <v>Участник</v>
      </c>
      <c r="I45" s="14"/>
    </row>
    <row r="46" spans="1:9" ht="18.75" x14ac:dyDescent="0.3">
      <c r="A46" s="10">
        <v>42</v>
      </c>
      <c r="B46" s="14" t="str">
        <f>[3]Список!$C$237</f>
        <v>Кокорина Дарья Сергеевна</v>
      </c>
      <c r="C46" s="14" t="str">
        <f>$C$31</f>
        <v>Корелина Зарина Васильевна</v>
      </c>
      <c r="D46" s="14" t="s">
        <v>42</v>
      </c>
      <c r="E46" s="14">
        <v>3</v>
      </c>
      <c r="F46" s="14">
        <f>'[2]14 Математика'!E1218</f>
        <v>8</v>
      </c>
      <c r="G46" s="14">
        <f>'[2]14 Математика'!F1218</f>
        <v>1</v>
      </c>
      <c r="H46" s="14" t="str">
        <f>'[2]14 Математика'!G1218</f>
        <v>Участник</v>
      </c>
      <c r="I46" s="14"/>
    </row>
    <row r="47" spans="1:9" ht="18.75" x14ac:dyDescent="0.3">
      <c r="A47" s="10">
        <v>43</v>
      </c>
      <c r="B47" s="14" t="str">
        <f>[3]Список!$C$71</f>
        <v>Бондарева Полина Денисовна</v>
      </c>
      <c r="C47" s="14" t="str">
        <f>$C$45</f>
        <v>Миронова Анна Николаевна</v>
      </c>
      <c r="D47" s="14" t="s">
        <v>9</v>
      </c>
      <c r="E47" s="14">
        <v>3</v>
      </c>
      <c r="F47" s="14">
        <f>'[2]14 Математика'!E1240</f>
        <v>8</v>
      </c>
      <c r="G47" s="14">
        <f>'[2]14 Математика'!F1240</f>
        <v>0</v>
      </c>
      <c r="H47" s="14" t="str">
        <f>'[2]14 Математика'!G1240</f>
        <v>Участник</v>
      </c>
      <c r="I47" s="14"/>
    </row>
    <row r="48" spans="1:9" ht="18.75" x14ac:dyDescent="0.3">
      <c r="A48" s="10">
        <v>44</v>
      </c>
      <c r="B48" s="14" t="str">
        <f>[3]Список!$C$140</f>
        <v>Гуцева Наталья Сергеевна</v>
      </c>
      <c r="C48" s="14" t="str">
        <f>$C$31</f>
        <v>Корелина Зарина Васильевна</v>
      </c>
      <c r="D48" s="14" t="s">
        <v>10</v>
      </c>
      <c r="E48" s="14">
        <v>3</v>
      </c>
      <c r="F48" s="14">
        <f>'[2]14 Математика'!E1246</f>
        <v>8</v>
      </c>
      <c r="G48" s="14">
        <f>'[2]14 Математика'!F1246</f>
        <v>0</v>
      </c>
      <c r="H48" s="14" t="str">
        <f>'[2]14 Математика'!G1246</f>
        <v>Участник</v>
      </c>
      <c r="I48" s="14"/>
    </row>
    <row r="49" spans="1:9" ht="18.75" x14ac:dyDescent="0.3">
      <c r="A49" s="10">
        <v>45</v>
      </c>
      <c r="B49" s="14" t="str">
        <f>[3]Список!$C$304</f>
        <v>Лысых Максим Александрович</v>
      </c>
      <c r="C49" s="14" t="str">
        <f>$C$45</f>
        <v>Миронова Анна Николаевна</v>
      </c>
      <c r="D49" s="14" t="s">
        <v>9</v>
      </c>
      <c r="E49" s="14">
        <v>3</v>
      </c>
      <c r="F49" s="14">
        <f>'[2]14 Математика'!E1262</f>
        <v>8</v>
      </c>
      <c r="G49" s="14">
        <f>'[2]14 Математика'!F1262</f>
        <v>0</v>
      </c>
      <c r="H49" s="14" t="str">
        <f>'[2]14 Математика'!G1262</f>
        <v>Участник</v>
      </c>
      <c r="I49" s="14"/>
    </row>
    <row r="50" spans="1:9" ht="18.75" x14ac:dyDescent="0.3">
      <c r="A50" s="10">
        <v>46</v>
      </c>
      <c r="B50" s="14" t="str">
        <f>[3]Список!$C$405</f>
        <v>Плеханов Виктор Павлович</v>
      </c>
      <c r="C50" s="14" t="str">
        <f t="shared" ref="C50:C52" si="2">$C$45</f>
        <v>Миронова Анна Николаевна</v>
      </c>
      <c r="D50" s="14" t="s">
        <v>9</v>
      </c>
      <c r="E50" s="14">
        <v>3</v>
      </c>
      <c r="F50" s="14">
        <f>'[2]14 Математика'!E1270</f>
        <v>8</v>
      </c>
      <c r="G50" s="14">
        <f>'[2]14 Математика'!F1270</f>
        <v>0</v>
      </c>
      <c r="H50" s="14" t="str">
        <f>'[2]14 Математика'!G1270</f>
        <v>Участник</v>
      </c>
      <c r="I50" s="14"/>
    </row>
    <row r="51" spans="1:9" ht="18.75" x14ac:dyDescent="0.3">
      <c r="A51" s="10">
        <v>47</v>
      </c>
      <c r="B51" s="14" t="str">
        <f>[3]Список!$C$478</f>
        <v>Самаркин Константин Николаевич</v>
      </c>
      <c r="C51" s="14" t="str">
        <f t="shared" si="2"/>
        <v>Миронова Анна Николаевна</v>
      </c>
      <c r="D51" s="14" t="s">
        <v>9</v>
      </c>
      <c r="E51" s="14">
        <v>3</v>
      </c>
      <c r="F51" s="14">
        <f>'[2]14 Математика'!E1275</f>
        <v>8</v>
      </c>
      <c r="G51" s="14">
        <f>'[2]14 Математика'!F1275</f>
        <v>0</v>
      </c>
      <c r="H51" s="14" t="str">
        <f>'[2]14 Математика'!G1275</f>
        <v>Участник</v>
      </c>
      <c r="I51" s="14"/>
    </row>
    <row r="52" spans="1:9" ht="18.75" x14ac:dyDescent="0.3">
      <c r="A52" s="10">
        <v>48</v>
      </c>
      <c r="B52" s="14" t="str">
        <f>[3]Список!$C$513</f>
        <v>Старицын Андрей Евгеньевич</v>
      </c>
      <c r="C52" s="14" t="str">
        <f t="shared" si="2"/>
        <v>Миронова Анна Николаевна</v>
      </c>
      <c r="D52" s="14" t="s">
        <v>9</v>
      </c>
      <c r="E52" s="14">
        <v>3</v>
      </c>
      <c r="F52" s="14">
        <f>'[2]14 Математика'!E1277</f>
        <v>8</v>
      </c>
      <c r="G52" s="14">
        <f>'[2]14 Математика'!F1277</f>
        <v>0</v>
      </c>
      <c r="H52" s="14" t="str">
        <f>'[2]14 Математика'!G1277</f>
        <v>Участник</v>
      </c>
      <c r="I52" s="14"/>
    </row>
    <row r="53" spans="1:9" ht="18.75" x14ac:dyDescent="0.3">
      <c r="A53" s="10">
        <v>49</v>
      </c>
      <c r="B53" s="14" t="str">
        <f>[3]Список!$C$607</f>
        <v>Худяков Степан Иванович</v>
      </c>
      <c r="C53" s="14" t="str">
        <f>$C$55</f>
        <v>Миронова Анна Николаевна</v>
      </c>
      <c r="D53" s="14" t="s">
        <v>9</v>
      </c>
      <c r="E53" s="14">
        <v>3</v>
      </c>
      <c r="F53" s="14">
        <f>'[2]14 Математика'!E1283</f>
        <v>8</v>
      </c>
      <c r="G53" s="14">
        <f>'[2]14 Математика'!F1283</f>
        <v>0</v>
      </c>
      <c r="H53" s="14" t="str">
        <f>'[2]14 Математика'!G1283</f>
        <v>Участник</v>
      </c>
      <c r="I53" s="14"/>
    </row>
    <row r="54" spans="1:9" ht="18.75" x14ac:dyDescent="0.3">
      <c r="A54" s="10">
        <v>50</v>
      </c>
      <c r="B54" s="14" t="str">
        <f>[3]Классы!$C$554</f>
        <v>Токачев Артем Игоревич</v>
      </c>
      <c r="C54" s="14" t="str">
        <f>$C$55</f>
        <v>Миронова Анна Николаевна</v>
      </c>
      <c r="D54" s="14">
        <v>10</v>
      </c>
      <c r="E54" s="14">
        <v>3</v>
      </c>
      <c r="F54" s="14">
        <f>'[2]14 Математика'!E1302</f>
        <v>8</v>
      </c>
      <c r="G54" s="14">
        <f>'[2]14 Математика'!F1302</f>
        <v>2</v>
      </c>
      <c r="H54" s="14" t="str">
        <f>'[2]14 Математика'!G1302</f>
        <v>Участник</v>
      </c>
      <c r="I54" s="13" t="s">
        <v>8</v>
      </c>
    </row>
    <row r="55" spans="1:9" ht="18.75" x14ac:dyDescent="0.3">
      <c r="A55" s="10">
        <v>51</v>
      </c>
      <c r="B55" s="14" t="str">
        <f>[3]Классы!$C$558</f>
        <v>Наумкин Семён Александрович</v>
      </c>
      <c r="C55" s="14" t="s">
        <v>44</v>
      </c>
      <c r="D55" s="14">
        <v>11</v>
      </c>
      <c r="E55" s="14">
        <v>3</v>
      </c>
      <c r="F55" s="14">
        <f>'[2]14 Математика'!E1360</f>
        <v>8</v>
      </c>
      <c r="G55" s="14">
        <f>'[2]14 Математика'!F1360</f>
        <v>0</v>
      </c>
      <c r="H55" s="14" t="str">
        <f>'[2]14 Математика'!G1360</f>
        <v>Участник</v>
      </c>
      <c r="I55" s="14"/>
    </row>
  </sheetData>
  <mergeCells count="2">
    <mergeCell ref="A1:I1"/>
    <mergeCell ref="A2:I2"/>
  </mergeCells>
  <conditionalFormatting sqref="B14">
    <cfRule type="duplicateValues" dxfId="14" priority="16" stopIfTrue="1"/>
  </conditionalFormatting>
  <conditionalFormatting sqref="B15">
    <cfRule type="duplicateValues" dxfId="13" priority="15" stopIfTrue="1"/>
  </conditionalFormatting>
  <conditionalFormatting sqref="B16">
    <cfRule type="duplicateValues" dxfId="12" priority="14" stopIfTrue="1"/>
  </conditionalFormatting>
  <conditionalFormatting sqref="B17">
    <cfRule type="duplicateValues" dxfId="11" priority="13" stopIfTrue="1"/>
  </conditionalFormatting>
  <conditionalFormatting sqref="B18">
    <cfRule type="duplicateValues" dxfId="10" priority="12" stopIfTrue="1"/>
  </conditionalFormatting>
  <conditionalFormatting sqref="B19">
    <cfRule type="duplicateValues" dxfId="9" priority="11" stopIfTrue="1"/>
  </conditionalFormatting>
  <conditionalFormatting sqref="B20">
    <cfRule type="duplicateValues" dxfId="8" priority="10" stopIfTrue="1"/>
  </conditionalFormatting>
  <conditionalFormatting sqref="B21">
    <cfRule type="duplicateValues" dxfId="7" priority="9" stopIfTrue="1"/>
  </conditionalFormatting>
  <conditionalFormatting sqref="B22">
    <cfRule type="duplicateValues" dxfId="6" priority="8" stopIfTrue="1"/>
  </conditionalFormatting>
  <conditionalFormatting sqref="B24">
    <cfRule type="duplicateValues" dxfId="5" priority="7" stopIfTrue="1"/>
  </conditionalFormatting>
  <conditionalFormatting sqref="B25">
    <cfRule type="duplicateValues" dxfId="4" priority="6" stopIfTrue="1"/>
  </conditionalFormatting>
  <conditionalFormatting sqref="B26">
    <cfRule type="duplicateValues" dxfId="3" priority="5" stopIfTrue="1"/>
  </conditionalFormatting>
  <conditionalFormatting sqref="B27">
    <cfRule type="duplicateValues" dxfId="2" priority="4" stopIfTrue="1"/>
  </conditionalFormatting>
  <conditionalFormatting sqref="B28:B32">
    <cfRule type="duplicateValues" dxfId="1" priority="3" stopIfTrue="1"/>
  </conditionalFormatting>
  <conditionalFormatting sqref="B23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2024-11-19T07:54:33Z</dcterms:modified>
</cp:coreProperties>
</file>