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F26" i="2" l="1"/>
  <c r="G26" i="2"/>
  <c r="F25" i="2"/>
  <c r="G25" i="2"/>
  <c r="F24" i="2"/>
  <c r="G24" i="2"/>
  <c r="F22" i="2"/>
  <c r="G22" i="2"/>
  <c r="F23" i="2"/>
  <c r="G23" i="2"/>
  <c r="H21" i="2"/>
  <c r="H20" i="2"/>
  <c r="F21" i="2"/>
  <c r="G21" i="2"/>
  <c r="F20" i="2"/>
  <c r="G20" i="2"/>
  <c r="F19" i="2"/>
  <c r="G17" i="2"/>
  <c r="G18" i="2"/>
  <c r="G19" i="2"/>
  <c r="G15" i="2"/>
  <c r="G16" i="2"/>
  <c r="F15" i="2"/>
  <c r="F16" i="2"/>
  <c r="F17" i="2"/>
  <c r="F18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H5" i="2"/>
  <c r="H6" i="2"/>
  <c r="F6" i="2"/>
  <c r="G6" i="2"/>
  <c r="F5" i="2"/>
  <c r="G5" i="2"/>
  <c r="B26" i="2"/>
  <c r="B25" i="2"/>
  <c r="B23" i="2"/>
  <c r="B24" i="2"/>
</calcChain>
</file>

<file path=xl/sharedStrings.xml><?xml version="1.0" encoding="utf-8"?>
<sst xmlns="http://schemas.openxmlformats.org/spreadsheetml/2006/main" count="89" uniqueCount="40">
  <si>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</si>
  <si>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</si>
  <si>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</si>
  <si>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</si>
  <si>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</si>
  <si>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</si>
  <si>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</si>
  <si>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</si>
  <si>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6А</t>
  </si>
  <si>
    <t>7К</t>
  </si>
  <si>
    <t>8К</t>
  </si>
  <si>
    <t>Шихов Данил Евгеньевич</t>
  </si>
  <si>
    <t>9К</t>
  </si>
  <si>
    <t>Аганян Ванесса Седраковна</t>
  </si>
  <si>
    <t>Проданова Мария Ивановна</t>
  </si>
  <si>
    <t>7Г</t>
  </si>
  <si>
    <t>Участник</t>
  </si>
  <si>
    <t>Бондарев Роман Денисович</t>
  </si>
  <si>
    <t>6Б</t>
  </si>
  <si>
    <t>Волков Кирилл Владимирович</t>
  </si>
  <si>
    <t>Яцутко Ярослав Константинович</t>
  </si>
  <si>
    <t>Пашкина Ульяна Андреевна</t>
  </si>
  <si>
    <t>9М</t>
  </si>
  <si>
    <t>Черкасов Александр Юрьевич</t>
  </si>
  <si>
    <t>Худяков Константин Иванович</t>
  </si>
  <si>
    <t>Друзь Иван Алексеевич</t>
  </si>
  <si>
    <t>Леонов Андрей Андреевич</t>
  </si>
  <si>
    <t>Трехов Денис Максимович</t>
  </si>
  <si>
    <t>Худяков Степан Иванович</t>
  </si>
  <si>
    <t>Григорьев Матвей Игоревич</t>
  </si>
  <si>
    <t>Усов Евгений Андреевич</t>
  </si>
  <si>
    <t>Савгильдин Матвей Эдуардович</t>
  </si>
  <si>
    <t>9С</t>
  </si>
  <si>
    <t>Маклаков Тимофей Алексеевич</t>
  </si>
  <si>
    <t>Тиунов Егор Витальевич</t>
  </si>
  <si>
    <t>Призёр</t>
  </si>
  <si>
    <t>Протокол школьного этапа всероссийской олимпиады школьников
 по физической культуре7-8 октября 2024 г.</t>
  </si>
  <si>
    <t>Родина Ирина Михайловна</t>
  </si>
  <si>
    <t>Сыровяткина Алёна Владимировна</t>
  </si>
  <si>
    <t>Шайхутдинова Елена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</si>
</sst>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9" fillId="3" borderId="1" xfId="0" applyFont="1" applyFill="1" applyBorder="1"/>
    <xf numFmtId="0" fontId="9" fillId="0" borderId="1" xfId="0" applyFont="1" applyBorder="1"/>
    <xf numFmtId="0" fontId="6" fillId="0" borderId="1" xfId="0" applyFont="1" applyBorder="1"/>
    <xf numFmtId="0" fontId="6" fillId="4" borderId="1" xfId="2" applyFont="1" applyBorder="1"/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90;&#1086;&#1075;&#1086;&#1074;&#1099;&#1081;%20&#1092;&#1080;&#1079;&#1082;&#1091;&#1083;&#1100;&#1090;&#1091;&#1088;&#1072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7;&#1055;&#1048;&#1057;&#1054;&#1050;%20&#1064;&#1050;&#1054;&#1051;&#1040;%202024-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зическая куль (ю)"/>
      <sheetName val="Физическая куль(д)"/>
    </sheetNames>
    <sheetDataSet>
      <sheetData sheetId="0">
        <row r="7">
          <cell r="E7">
            <v>103</v>
          </cell>
          <cell r="F7">
            <v>96.52</v>
          </cell>
          <cell r="H7" t="str">
            <v>Победитель</v>
          </cell>
        </row>
        <row r="8">
          <cell r="E8">
            <v>103</v>
          </cell>
          <cell r="F8">
            <v>95.2</v>
          </cell>
          <cell r="H8" t="str">
            <v>Победитель</v>
          </cell>
        </row>
        <row r="97">
          <cell r="E97">
            <v>103</v>
          </cell>
          <cell r="F97">
            <v>10.43</v>
          </cell>
        </row>
        <row r="111">
          <cell r="E111">
            <v>117</v>
          </cell>
          <cell r="F111">
            <v>88.65</v>
          </cell>
        </row>
        <row r="117">
          <cell r="E117">
            <v>117</v>
          </cell>
          <cell r="F117">
            <v>82.87</v>
          </cell>
        </row>
        <row r="130">
          <cell r="E130">
            <v>117</v>
          </cell>
          <cell r="F130">
            <v>77.569999999999993</v>
          </cell>
        </row>
        <row r="152">
          <cell r="E152">
            <v>117</v>
          </cell>
          <cell r="F152">
            <v>70.8</v>
          </cell>
        </row>
        <row r="154">
          <cell r="E154">
            <v>117</v>
          </cell>
          <cell r="F154">
            <v>64.58</v>
          </cell>
        </row>
        <row r="231">
          <cell r="E231">
            <v>127</v>
          </cell>
          <cell r="F231">
            <v>77.739999999999995</v>
          </cell>
        </row>
        <row r="233">
          <cell r="E233">
            <v>127</v>
          </cell>
          <cell r="F233">
            <v>76.67</v>
          </cell>
        </row>
        <row r="234">
          <cell r="E234">
            <v>127</v>
          </cell>
        </row>
        <row r="235">
          <cell r="E235">
            <v>127</v>
          </cell>
        </row>
        <row r="236">
          <cell r="E236">
            <v>127</v>
          </cell>
        </row>
        <row r="237">
          <cell r="E237">
            <v>127</v>
          </cell>
          <cell r="F237">
            <v>72.819999999999993</v>
          </cell>
        </row>
        <row r="238">
          <cell r="E238">
            <v>127</v>
          </cell>
          <cell r="F238">
            <v>72.650000000000006</v>
          </cell>
        </row>
        <row r="241">
          <cell r="F241">
            <v>68.23</v>
          </cell>
        </row>
        <row r="242">
          <cell r="F242">
            <v>67.819999999999993</v>
          </cell>
        </row>
        <row r="243">
          <cell r="F243">
            <v>66.84</v>
          </cell>
        </row>
      </sheetData>
      <sheetData sheetId="1">
        <row r="78">
          <cell r="E78">
            <v>117</v>
          </cell>
          <cell r="F78">
            <v>90.57</v>
          </cell>
          <cell r="H78" t="str">
            <v>Победитель</v>
          </cell>
        </row>
        <row r="91">
          <cell r="E91">
            <v>117</v>
          </cell>
          <cell r="F91">
            <v>79.67</v>
          </cell>
          <cell r="H91" t="str">
            <v>Призер</v>
          </cell>
        </row>
        <row r="117">
          <cell r="E117">
            <v>117</v>
          </cell>
          <cell r="F117">
            <v>73.150000000000006</v>
          </cell>
        </row>
        <row r="118">
          <cell r="E118">
            <v>117</v>
          </cell>
          <cell r="F118">
            <v>72.94</v>
          </cell>
        </row>
        <row r="121">
          <cell r="E121">
            <v>117</v>
          </cell>
          <cell r="F121">
            <v>71.819999999999993</v>
          </cell>
        </row>
        <row r="125">
          <cell r="E125">
            <v>117</v>
          </cell>
          <cell r="F125">
            <v>76.709999999999994</v>
          </cell>
        </row>
        <row r="145">
          <cell r="E145">
            <v>117</v>
          </cell>
          <cell r="F145">
            <v>2.97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>
        <row r="443">
          <cell r="C443" t="str">
            <v>Расковалова Ксения Владимировна</v>
          </cell>
        </row>
        <row r="446">
          <cell r="C446" t="str">
            <v>Резвухина Дарья Романовна</v>
          </cell>
        </row>
        <row r="491">
          <cell r="C491" t="str">
            <v>Сергеева Лилиана Андреевна</v>
          </cell>
        </row>
        <row r="536">
          <cell r="C536" t="str">
            <v>Тельникова Кира Андреевна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C5" sqref="C5:C26"/>
    </sheetView>
  </sheetViews>
  <sheetFormatPr defaultRowHeight="15" x14ac:dyDescent="0.2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5"/>
      <c r="K1" s="1"/>
      <c r="L1" s="1"/>
      <c r="M1" s="1"/>
    </row>
    <row r="2" spans="1:13" ht="48" customHeight="1" x14ac:dyDescent="0.25">
      <c r="A2" s="13" t="s">
        <v>36</v>
      </c>
      <c r="B2" s="13"/>
      <c r="C2" s="13"/>
      <c r="D2" s="13"/>
      <c r="E2" s="13"/>
      <c r="F2" s="13"/>
      <c r="G2" s="13"/>
      <c r="H2" s="13"/>
      <c r="I2" s="13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0">
        <v>1</v>
      </c>
      <c r="B5" s="14" t="s">
        <v>19</v>
      </c>
      <c r="C5" s="10" t="s">
        <v>39</v>
      </c>
      <c r="D5" s="10" t="s">
        <v>18</v>
      </c>
      <c r="E5" s="10">
        <v>3</v>
      </c>
      <c r="F5" s="14">
        <f>'[1]Физическая куль (ю)'!E7</f>
        <v>103</v>
      </c>
      <c r="G5" s="15">
        <f>'[1]Физическая куль (ю)'!F7</f>
        <v>96.52</v>
      </c>
      <c r="H5" s="17" t="str">
        <f>'[1]Физическая куль (ю)'!H7</f>
        <v>Победитель</v>
      </c>
      <c r="I5" s="4"/>
      <c r="J5" s="4"/>
      <c r="K5" s="3"/>
    </row>
    <row r="6" spans="1:13" ht="15.75" x14ac:dyDescent="0.25">
      <c r="A6" s="10">
        <v>2</v>
      </c>
      <c r="B6" s="14" t="s">
        <v>17</v>
      </c>
      <c r="C6" s="10" t="s">
        <v>39</v>
      </c>
      <c r="D6" s="10" t="s">
        <v>18</v>
      </c>
      <c r="E6" s="10">
        <v>3</v>
      </c>
      <c r="F6" s="14">
        <f>'[1]Физическая куль (ю)'!E8</f>
        <v>103</v>
      </c>
      <c r="G6" s="15">
        <f>'[1]Физическая куль (ю)'!F8</f>
        <v>95.2</v>
      </c>
      <c r="H6" s="17" t="str">
        <f>'[1]Физическая куль (ю)'!H8</f>
        <v>Победитель</v>
      </c>
      <c r="I6" s="3"/>
      <c r="J6" s="3"/>
      <c r="K6" s="3"/>
    </row>
    <row r="7" spans="1:13" ht="15.75" x14ac:dyDescent="0.25">
      <c r="A7" s="10">
        <v>3</v>
      </c>
      <c r="B7" s="14" t="s">
        <v>23</v>
      </c>
      <c r="C7" s="10" t="s">
        <v>39</v>
      </c>
      <c r="D7" s="10" t="s">
        <v>8</v>
      </c>
      <c r="E7" s="10">
        <v>3</v>
      </c>
      <c r="F7" s="14">
        <f>'[1]Физическая куль (ю)'!E97</f>
        <v>103</v>
      </c>
      <c r="G7" s="14">
        <f>'[1]Физическая куль (ю)'!F97</f>
        <v>10.43</v>
      </c>
      <c r="H7" s="16" t="s">
        <v>16</v>
      </c>
    </row>
    <row r="8" spans="1:13" ht="15.75" x14ac:dyDescent="0.25">
      <c r="A8" s="10">
        <v>4</v>
      </c>
      <c r="B8" s="14" t="s">
        <v>20</v>
      </c>
      <c r="C8" s="10" t="s">
        <v>37</v>
      </c>
      <c r="D8" s="10" t="s">
        <v>9</v>
      </c>
      <c r="E8" s="10">
        <v>3</v>
      </c>
      <c r="F8" s="14">
        <f>'[1]Физическая куль (ю)'!E111</f>
        <v>117</v>
      </c>
      <c r="G8" s="14">
        <f>'[1]Физическая куль (ю)'!F111</f>
        <v>88.65</v>
      </c>
      <c r="H8" s="17" t="s">
        <v>35</v>
      </c>
    </row>
    <row r="9" spans="1:13" ht="15.75" x14ac:dyDescent="0.25">
      <c r="A9" s="10">
        <v>5</v>
      </c>
      <c r="B9" s="14" t="s">
        <v>24</v>
      </c>
      <c r="C9" s="10" t="s">
        <v>37</v>
      </c>
      <c r="D9" s="10" t="s">
        <v>9</v>
      </c>
      <c r="E9" s="10">
        <v>3</v>
      </c>
      <c r="F9" s="14">
        <f>'[1]Физическая куль (ю)'!E117</f>
        <v>117</v>
      </c>
      <c r="G9" s="14">
        <f>'[1]Физическая куль (ю)'!F117</f>
        <v>82.87</v>
      </c>
      <c r="H9" s="17" t="s">
        <v>35</v>
      </c>
    </row>
    <row r="10" spans="1:13" ht="15.75" x14ac:dyDescent="0.25">
      <c r="A10" s="10">
        <v>6</v>
      </c>
      <c r="B10" s="14" t="s">
        <v>25</v>
      </c>
      <c r="C10" s="10" t="s">
        <v>38</v>
      </c>
      <c r="D10" s="10" t="s">
        <v>10</v>
      </c>
      <c r="E10" s="10">
        <v>3</v>
      </c>
      <c r="F10" s="14">
        <f>'[1]Физическая куль (ю)'!E130</f>
        <v>117</v>
      </c>
      <c r="G10" s="14">
        <f>'[1]Физическая куль (ю)'!F130</f>
        <v>77.569999999999993</v>
      </c>
      <c r="H10" s="17" t="s">
        <v>35</v>
      </c>
    </row>
    <row r="11" spans="1:13" ht="15.75" x14ac:dyDescent="0.25">
      <c r="A11" s="10">
        <v>7</v>
      </c>
      <c r="B11" s="14" t="s">
        <v>26</v>
      </c>
      <c r="C11" s="10" t="s">
        <v>37</v>
      </c>
      <c r="D11" s="10" t="s">
        <v>9</v>
      </c>
      <c r="E11" s="10">
        <v>3</v>
      </c>
      <c r="F11" s="14">
        <f>'[1]Физическая куль (ю)'!E152</f>
        <v>117</v>
      </c>
      <c r="G11" s="14">
        <f>'[1]Физическая куль (ю)'!F152</f>
        <v>70.8</v>
      </c>
      <c r="H11" s="16" t="s">
        <v>16</v>
      </c>
    </row>
    <row r="12" spans="1:13" ht="15.75" x14ac:dyDescent="0.25">
      <c r="A12" s="10">
        <v>8</v>
      </c>
      <c r="B12" s="14" t="s">
        <v>27</v>
      </c>
      <c r="C12" s="10" t="s">
        <v>37</v>
      </c>
      <c r="D12" s="10" t="s">
        <v>9</v>
      </c>
      <c r="E12" s="10">
        <v>3</v>
      </c>
      <c r="F12" s="14">
        <f>'[1]Физическая куль (ю)'!E154</f>
        <v>117</v>
      </c>
      <c r="G12" s="14">
        <f>'[1]Физическая куль (ю)'!F154</f>
        <v>64.58</v>
      </c>
      <c r="H12" s="16" t="s">
        <v>16</v>
      </c>
    </row>
    <row r="13" spans="1:13" ht="15.75" x14ac:dyDescent="0.25">
      <c r="A13" s="10">
        <v>9</v>
      </c>
      <c r="B13" s="14" t="s">
        <v>28</v>
      </c>
      <c r="C13" s="10" t="s">
        <v>38</v>
      </c>
      <c r="D13" s="10" t="s">
        <v>22</v>
      </c>
      <c r="E13" s="10">
        <v>3</v>
      </c>
      <c r="F13" s="14">
        <f>'[1]Физическая куль (ю)'!E231</f>
        <v>127</v>
      </c>
      <c r="G13" s="14">
        <f>'[1]Физическая куль (ю)'!F231</f>
        <v>77.739999999999995</v>
      </c>
      <c r="H13" s="16" t="s">
        <v>16</v>
      </c>
    </row>
    <row r="14" spans="1:13" ht="15.75" x14ac:dyDescent="0.25">
      <c r="A14" s="10">
        <v>10</v>
      </c>
      <c r="B14" s="14" t="s">
        <v>29</v>
      </c>
      <c r="C14" s="10" t="s">
        <v>38</v>
      </c>
      <c r="D14" s="10" t="s">
        <v>22</v>
      </c>
      <c r="E14" s="10">
        <v>3</v>
      </c>
      <c r="F14" s="14">
        <f>'[1]Физическая куль (ю)'!E233</f>
        <v>127</v>
      </c>
      <c r="G14" s="14">
        <f>'[1]Физическая куль (ю)'!F233</f>
        <v>76.67</v>
      </c>
      <c r="H14" s="16" t="s">
        <v>16</v>
      </c>
    </row>
    <row r="15" spans="1:13" ht="15.75" x14ac:dyDescent="0.25">
      <c r="A15" s="10">
        <v>11</v>
      </c>
      <c r="B15" s="14" t="s">
        <v>30</v>
      </c>
      <c r="C15" s="10" t="s">
        <v>38</v>
      </c>
      <c r="D15" s="10" t="s">
        <v>12</v>
      </c>
      <c r="E15" s="10">
        <v>3</v>
      </c>
      <c r="F15" s="14">
        <f>'[1]Физическая куль (ю)'!E234</f>
        <v>127</v>
      </c>
      <c r="G15" s="14">
        <f>'[1]Физическая куль (ю)'!F237</f>
        <v>72.819999999999993</v>
      </c>
      <c r="H15" s="16" t="s">
        <v>16</v>
      </c>
    </row>
    <row r="16" spans="1:13" ht="15.75" x14ac:dyDescent="0.25">
      <c r="A16" s="10">
        <v>12</v>
      </c>
      <c r="B16" s="14" t="s">
        <v>31</v>
      </c>
      <c r="C16" s="10" t="s">
        <v>38</v>
      </c>
      <c r="D16" s="10" t="s">
        <v>32</v>
      </c>
      <c r="E16" s="10">
        <v>3</v>
      </c>
      <c r="F16" s="14">
        <f>'[1]Физическая куль (ю)'!E235</f>
        <v>127</v>
      </c>
      <c r="G16" s="14">
        <f>'[1]Физическая куль (ю)'!F238</f>
        <v>72.650000000000006</v>
      </c>
      <c r="H16" s="16" t="s">
        <v>16</v>
      </c>
    </row>
    <row r="17" spans="1:8" ht="15.75" x14ac:dyDescent="0.25">
      <c r="A17" s="10">
        <v>13</v>
      </c>
      <c r="B17" s="14" t="s">
        <v>11</v>
      </c>
      <c r="C17" s="10" t="s">
        <v>38</v>
      </c>
      <c r="D17" s="10" t="s">
        <v>12</v>
      </c>
      <c r="E17" s="10">
        <v>3</v>
      </c>
      <c r="F17" s="14">
        <f>'[1]Физическая куль (ю)'!E236</f>
        <v>127</v>
      </c>
      <c r="G17" s="14">
        <f>'[1]Физическая куль (ю)'!F241</f>
        <v>68.23</v>
      </c>
      <c r="H17" s="16" t="s">
        <v>16</v>
      </c>
    </row>
    <row r="18" spans="1:8" ht="15.75" x14ac:dyDescent="0.25">
      <c r="A18" s="10">
        <v>14</v>
      </c>
      <c r="B18" s="14" t="s">
        <v>33</v>
      </c>
      <c r="C18" s="10" t="s">
        <v>38</v>
      </c>
      <c r="D18" s="10" t="s">
        <v>12</v>
      </c>
      <c r="E18" s="10">
        <v>3</v>
      </c>
      <c r="F18" s="14">
        <f>'[1]Физическая куль (ю)'!E237</f>
        <v>127</v>
      </c>
      <c r="G18" s="14">
        <f>'[1]Физическая куль (ю)'!F242</f>
        <v>67.819999999999993</v>
      </c>
      <c r="H18" s="16" t="s">
        <v>16</v>
      </c>
    </row>
    <row r="19" spans="1:8" ht="15.75" x14ac:dyDescent="0.25">
      <c r="A19" s="10">
        <v>15</v>
      </c>
      <c r="B19" s="14" t="s">
        <v>34</v>
      </c>
      <c r="C19" s="10" t="s">
        <v>38</v>
      </c>
      <c r="D19" s="10" t="s">
        <v>12</v>
      </c>
      <c r="E19" s="10">
        <v>3</v>
      </c>
      <c r="F19" s="14">
        <f>'[1]Физическая куль (ю)'!E238</f>
        <v>127</v>
      </c>
      <c r="G19" s="14">
        <f>'[1]Физическая куль (ю)'!F243</f>
        <v>66.84</v>
      </c>
      <c r="H19" s="16" t="s">
        <v>16</v>
      </c>
    </row>
    <row r="20" spans="1:8" ht="15.75" x14ac:dyDescent="0.25">
      <c r="A20" s="10">
        <v>16</v>
      </c>
      <c r="B20" s="14" t="s">
        <v>14</v>
      </c>
      <c r="C20" s="10" t="s">
        <v>37</v>
      </c>
      <c r="D20" s="10" t="s">
        <v>9</v>
      </c>
      <c r="E20" s="10">
        <v>3</v>
      </c>
      <c r="F20" s="14">
        <f>'[1]Физическая куль(д)'!E78</f>
        <v>117</v>
      </c>
      <c r="G20" s="14">
        <f>'[1]Физическая куль(д)'!F78</f>
        <v>90.57</v>
      </c>
      <c r="H20" s="17" t="str">
        <f>'[1]Физическая куль(д)'!$H$78</f>
        <v>Победитель</v>
      </c>
    </row>
    <row r="21" spans="1:8" ht="15.75" x14ac:dyDescent="0.25">
      <c r="A21" s="10">
        <v>17</v>
      </c>
      <c r="B21" s="14" t="s">
        <v>21</v>
      </c>
      <c r="C21" s="10" t="s">
        <v>37</v>
      </c>
      <c r="D21" s="10" t="s">
        <v>15</v>
      </c>
      <c r="E21" s="10">
        <v>3</v>
      </c>
      <c r="F21" s="14">
        <f>'[1]Физическая куль(д)'!E91</f>
        <v>117</v>
      </c>
      <c r="G21" s="14">
        <f>'[1]Физическая куль(д)'!F91</f>
        <v>79.67</v>
      </c>
      <c r="H21" s="17" t="str">
        <f>'[1]Физическая куль(д)'!$H$91</f>
        <v>Призер</v>
      </c>
    </row>
    <row r="22" spans="1:8" ht="15.75" x14ac:dyDescent="0.25">
      <c r="A22" s="10">
        <v>18</v>
      </c>
      <c r="B22" s="14" t="s">
        <v>13</v>
      </c>
      <c r="C22" s="10" t="s">
        <v>37</v>
      </c>
      <c r="D22" s="10" t="s">
        <v>15</v>
      </c>
      <c r="E22" s="10">
        <v>3</v>
      </c>
      <c r="F22" s="14">
        <f>'[1]Физическая куль(д)'!E117</f>
        <v>117</v>
      </c>
      <c r="G22" s="14">
        <f>'[1]Физическая куль(д)'!F117</f>
        <v>73.150000000000006</v>
      </c>
      <c r="H22" s="11" t="s">
        <v>16</v>
      </c>
    </row>
    <row r="23" spans="1:8" ht="15.75" x14ac:dyDescent="0.25">
      <c r="A23" s="10">
        <v>19</v>
      </c>
      <c r="B23" s="14" t="str">
        <f>[2]Список!$C$536</f>
        <v>Тельникова Кира Андреевна</v>
      </c>
      <c r="C23" s="10" t="s">
        <v>37</v>
      </c>
      <c r="D23" s="10" t="s">
        <v>9</v>
      </c>
      <c r="E23" s="10">
        <v>3</v>
      </c>
      <c r="F23" s="14">
        <f>'[1]Физическая куль(д)'!E118</f>
        <v>117</v>
      </c>
      <c r="G23" s="14">
        <f>'[1]Физическая куль(д)'!F118</f>
        <v>72.94</v>
      </c>
      <c r="H23" s="11" t="s">
        <v>16</v>
      </c>
    </row>
    <row r="24" spans="1:8" ht="15.75" x14ac:dyDescent="0.25">
      <c r="A24" s="10">
        <v>20</v>
      </c>
      <c r="B24" s="16" t="str">
        <f>[2]Список!$C$446</f>
        <v>Резвухина Дарья Романовна</v>
      </c>
      <c r="C24" s="10" t="s">
        <v>37</v>
      </c>
      <c r="D24" s="10" t="s">
        <v>9</v>
      </c>
      <c r="E24" s="10">
        <v>3</v>
      </c>
      <c r="F24" s="16">
        <f>'[1]Физическая куль(д)'!E121</f>
        <v>117</v>
      </c>
      <c r="G24" s="16">
        <f>'[1]Физическая куль(д)'!F121</f>
        <v>71.819999999999993</v>
      </c>
      <c r="H24" s="11" t="s">
        <v>16</v>
      </c>
    </row>
    <row r="25" spans="1:8" ht="15.75" x14ac:dyDescent="0.25">
      <c r="A25" s="10">
        <v>21</v>
      </c>
      <c r="B25" s="16" t="str">
        <f>[2]Список!$C$443</f>
        <v>Расковалова Ксения Владимировна</v>
      </c>
      <c r="C25" s="10" t="s">
        <v>37</v>
      </c>
      <c r="D25" s="10" t="s">
        <v>9</v>
      </c>
      <c r="E25" s="10">
        <v>3</v>
      </c>
      <c r="F25" s="16">
        <f>'[1]Физическая куль(д)'!E125</f>
        <v>117</v>
      </c>
      <c r="G25" s="16">
        <f>'[1]Физическая куль(д)'!F125</f>
        <v>76.709999999999994</v>
      </c>
      <c r="H25" s="11" t="s">
        <v>16</v>
      </c>
    </row>
    <row r="26" spans="1:8" ht="15.75" x14ac:dyDescent="0.25">
      <c r="A26" s="10">
        <v>22</v>
      </c>
      <c r="B26" s="16" t="str">
        <f>[2]Список!$C$491</f>
        <v>Сергеева Лилиана Андреевна</v>
      </c>
      <c r="C26" s="10" t="s">
        <v>37</v>
      </c>
      <c r="D26" s="10" t="s">
        <v>9</v>
      </c>
      <c r="E26" s="10">
        <v>3</v>
      </c>
      <c r="F26" s="16">
        <f>'[1]Физическая куль(д)'!E145</f>
        <v>117</v>
      </c>
      <c r="G26" s="16">
        <f>'[1]Физическая куль(д)'!F145</f>
        <v>2.97</v>
      </c>
      <c r="H26" s="11" t="s">
        <v>16</v>
      </c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2024-11-05T05:34:09Z</dcterms:modified>
</cp:coreProperties>
</file>