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I195" i="1"/>
  <c r="I157" i="1"/>
  <c r="L195" i="1"/>
  <c r="L138" i="1"/>
  <c r="L119" i="1"/>
  <c r="L81" i="1"/>
  <c r="L100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<sst xmlns="http://schemas.openxmlformats.org/spreadsheetml/2006/main" count="402" uniqueCount="164">
  <si>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</si>
  <si>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</si>
  <si>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</si>
  <si>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</si>
  <si>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</si>
  <si>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</si>
  <si>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</si>
  <si>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</si>
  <si>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</si>
  <si>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</si>
  <si>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</si>
  <si>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</si>
  <si>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</si>
  <si>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</si>
  <si>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</si>
  <si>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</si>
  <si>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</si>
  <si>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</si>
  <si>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</si>
  <si>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</si>
  <si>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</si>
  <si>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</si>
  <si>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</si>
  <si>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</si>
  <si>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</si>
  <si>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</si>
  <si>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</si>
  <si>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</si>
  <si>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</si>
  <si>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</si>
  <si>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</si>
  <si>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</si>
  <si>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</si>
  <si>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</si>
  <si>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</si>
  <si>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</si>
  <si>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</si>
  <si>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</si>
  <si>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</si>
  <si>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</si>
  <si>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</si>
  <si>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</si>
  <si>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15/4</t>
  </si>
  <si>
    <t xml:space="preserve"> 4/13</t>
  </si>
  <si>
    <t>доп.блюдо</t>
  </si>
  <si>
    <t xml:space="preserve"> 32/10</t>
  </si>
  <si>
    <t>сыр (порциями)</t>
  </si>
  <si>
    <t>кофейный напиток с молоком</t>
  </si>
  <si>
    <t>хлеб пшеничный</t>
  </si>
  <si>
    <t>яблоко</t>
  </si>
  <si>
    <t>салат из свеклы с растительным маслом</t>
  </si>
  <si>
    <t xml:space="preserve"> 13/1</t>
  </si>
  <si>
    <t>тефтели из мяса говядины в соусе</t>
  </si>
  <si>
    <t>каша гречневая рассыпчатая</t>
  </si>
  <si>
    <t>39/3</t>
  </si>
  <si>
    <t>37/8</t>
  </si>
  <si>
    <t xml:space="preserve"> 7/2</t>
  </si>
  <si>
    <t>чай с лимоном</t>
  </si>
  <si>
    <t xml:space="preserve"> 29/10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</si>
  <si>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</si>
  <si>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</si>
  <si>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</si>
  <si>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</si>
  <si>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</si>
  <si>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</si>
  <si>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</si>
  <si>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</si>
  <si>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</si>
  <si>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</si>
  <si>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</si>
  <si>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</si>
  <si>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</si>
  <si>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</si>
  <si>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</si>
  <si>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</si>
  <si>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</si>
  <si>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йогурт</t>
  </si>
  <si>
    <t xml:space="preserve"> </t>
  </si>
  <si>
    <t xml:space="preserve"> 36/10</t>
  </si>
  <si>
    <t>банан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</si>
  <si>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</si>
  <si>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</si>
  <si>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</si>
  <si>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</si>
  <si>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</si>
  <si>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</si>
  <si>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</si>
  <si>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</si>
  <si>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</si>
  <si>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</si>
  <si>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</si>
  <si>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</si>
  <si>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</si>
  <si>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</si>
  <si>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</si>
  <si>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</si>
  <si>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</si>
  <si>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</si>
  <si>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</si>
  <si>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</si>
  <si>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</si>
  <si>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>яблоки</t>
  </si>
  <si>
    <t>щи из свежей капусты со сметаной с цыпл.</t>
  </si>
  <si>
    <t>макаронные изделия отварные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</si>
  <si>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</si>
  <si>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</si>
  <si>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</si>
  <si>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</si>
  <si>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</si>
  <si>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</si>
  <si>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</si>
  <si>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</si>
  <si>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</si>
  <si>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</si>
  <si>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</si>
  <si>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</si>
  <si>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</si>
  <si>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</si>
  <si>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</si>
  <si>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</si>
  <si>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</si>
  <si>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</si>
  <si>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</si>
  <si>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</si>
  <si>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</si>
  <si>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</si>
  <si>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</si>
  <si>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</si>
  <si>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</si>
  <si>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</si>
  <si>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</si>
  <si>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</si>
  <si>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</si>
  <si>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>компот из свежих фруктов или ягод витаминизированный</t>
  </si>
  <si>
    <t xml:space="preserve"> 4/10</t>
  </si>
  <si>
    <t>салат из свежей капусты с луком репчатым и м/растит</t>
  </si>
  <si>
    <t xml:space="preserve"> 12/7</t>
  </si>
  <si>
    <t xml:space="preserve"> 19/10</t>
  </si>
  <si>
    <t xml:space="preserve"> 43/3</t>
  </si>
  <si>
    <t>салат из свеклы с маслом растительным</t>
  </si>
  <si>
    <t xml:space="preserve"> 17/2</t>
  </si>
  <si>
    <t>плов из мяса кур</t>
  </si>
  <si>
    <t xml:space="preserve"> 4/9</t>
  </si>
  <si>
    <t>чай</t>
  </si>
  <si>
    <t>напитки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</si>
  <si>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</si>
  <si>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</si>
  <si>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</si>
  <si>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</si>
  <si>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компот из св.фруктов или ягод витаминиз.</t>
  </si>
  <si>
    <t>каша молочная ячневая с маслом сливочным</t>
  </si>
  <si>
    <t>салат "витаминный"</t>
  </si>
  <si>
    <t>рагу овощное из мяса кур</t>
  </si>
  <si>
    <t>котлета из мяса кур с маслом сливочным</t>
  </si>
  <si>
    <t>компот из вишни витаминизированный</t>
  </si>
  <si>
    <t>37/10</t>
  </si>
  <si>
    <t>какао с молоком</t>
  </si>
  <si>
    <t>биточки (котлета) из мяса кур</t>
  </si>
  <si>
    <t>мандарин</t>
  </si>
  <si>
    <t>вафли</t>
  </si>
  <si>
    <t>доп. блюдо</t>
  </si>
  <si>
    <t>рис,припущенный с овощами</t>
  </si>
  <si>
    <t>биточки (котлеты) из рыбы</t>
  </si>
  <si>
    <t>каша пшенная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</si>
</sst>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163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42</v>
      </c>
      <c r="L6" s="40">
        <v>39.56</v>
      </c>
    </row>
    <row r="7" spans="1:12" ht="15" x14ac:dyDescent="0.25">
      <c r="A7" s="23"/>
      <c r="B7" s="15"/>
      <c r="C7" s="11"/>
      <c r="D7" s="6" t="s">
        <v>44</v>
      </c>
      <c r="E7" s="42" t="s">
        <v>46</v>
      </c>
      <c r="F7" s="43">
        <v>20</v>
      </c>
      <c r="G7" s="43">
        <v>3.9</v>
      </c>
      <c r="H7" s="43">
        <v>3.99</v>
      </c>
      <c r="I7" s="43">
        <v>0</v>
      </c>
      <c r="J7" s="43">
        <v>42.59</v>
      </c>
      <c r="K7" s="44" t="s">
        <v>43</v>
      </c>
      <c r="L7" s="43">
        <v>21.82</v>
      </c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2.36</v>
      </c>
      <c r="H8" s="43">
        <v>1.6</v>
      </c>
      <c r="I8" s="43">
        <v>10.39</v>
      </c>
      <c r="J8" s="43">
        <v>86.37</v>
      </c>
      <c r="K8" s="44" t="s">
        <v>45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158</v>
      </c>
      <c r="F10" s="43">
        <v>150</v>
      </c>
      <c r="G10" s="43">
        <v>0.48</v>
      </c>
      <c r="H10" s="43">
        <v>0.48</v>
      </c>
      <c r="I10" s="43">
        <v>11.2</v>
      </c>
      <c r="J10" s="43">
        <v>47</v>
      </c>
      <c r="K10" s="44"/>
      <c r="L10" s="43">
        <v>33.75</v>
      </c>
    </row>
    <row r="11" spans="1:12" ht="15" x14ac:dyDescent="0.25">
      <c r="A11" s="23"/>
      <c r="B11" s="15"/>
      <c r="C11" s="11"/>
      <c r="D11" s="6"/>
      <c r="E11" s="42" t="s">
        <v>77</v>
      </c>
      <c r="F11" s="43" t="s">
        <v>77</v>
      </c>
      <c r="G11" s="43"/>
      <c r="H11" s="43"/>
      <c r="I11" s="43"/>
      <c r="J11" s="43"/>
      <c r="K11" s="44"/>
      <c r="L11" s="43" t="s">
        <v>77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17.8</v>
      </c>
      <c r="H13" s="19">
        <f t="shared" si="0"/>
        <v>19.450000000000003</v>
      </c>
      <c r="I13" s="19">
        <f t="shared" si="0"/>
        <v>68.960000000000008</v>
      </c>
      <c r="J13" s="19">
        <f t="shared" si="0"/>
        <v>506</v>
      </c>
      <c r="K13" s="25"/>
      <c r="L13" s="19">
        <f t="shared" ref="L13" si="1">SUM(L6:L12)</f>
        <v>116.07000000000001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51</v>
      </c>
      <c r="L14" s="43">
        <v>17.61</v>
      </c>
    </row>
    <row r="15" spans="1:12" ht="15" x14ac:dyDescent="0.25">
      <c r="A15" s="23"/>
      <c r="B15" s="15"/>
      <c r="C15" s="11"/>
      <c r="D15" s="7" t="s">
        <v>27</v>
      </c>
      <c r="E15" s="42" t="s">
        <v>102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56</v>
      </c>
      <c r="L15" s="43">
        <v>23.56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55</v>
      </c>
      <c r="L16" s="43">
        <v>44.34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54</v>
      </c>
      <c r="L17" s="43">
        <v>18.25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58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77</v>
      </c>
      <c r="F21" s="43" t="s">
        <v>77</v>
      </c>
      <c r="G21" s="43"/>
      <c r="H21" s="43"/>
      <c r="I21" s="43"/>
      <c r="J21" s="43"/>
      <c r="K21" s="44"/>
      <c r="L21" s="43" t="s">
        <v>77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116.07000000000001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1390</v>
      </c>
      <c r="G24" s="32">
        <f t="shared" ref="G24:J24" si="4">G13+G23</f>
        <v>41.900000000000006</v>
      </c>
      <c r="H24" s="32">
        <f t="shared" si="4"/>
        <v>43.910000000000004</v>
      </c>
      <c r="I24" s="32">
        <f t="shared" si="4"/>
        <v>170.64000000000001</v>
      </c>
      <c r="J24" s="32">
        <f t="shared" si="4"/>
        <v>1250.26</v>
      </c>
      <c r="K24" s="32"/>
      <c r="L24" s="32">
        <f t="shared" ref="L24" si="5">L13+L23</f>
        <v>232.14000000000001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60</v>
      </c>
      <c r="L25" s="40">
        <v>46.58</v>
      </c>
    </row>
    <row r="26" spans="1:12" ht="15" x14ac:dyDescent="0.25">
      <c r="A26" s="14"/>
      <c r="B26" s="15"/>
      <c r="C26" s="11"/>
      <c r="D26" s="6" t="s">
        <v>29</v>
      </c>
      <c r="E26" s="42" t="s">
        <v>103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61</v>
      </c>
      <c r="L26" s="43">
        <v>15.7</v>
      </c>
    </row>
    <row r="27" spans="1:12" ht="15" x14ac:dyDescent="0.25">
      <c r="A27" s="14"/>
      <c r="B27" s="15"/>
      <c r="C27" s="11"/>
      <c r="D27" s="7" t="s">
        <v>22</v>
      </c>
      <c r="E27" s="42" t="s">
        <v>149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63</v>
      </c>
      <c r="L27" s="43">
        <v>17.89</v>
      </c>
    </row>
    <row r="28" spans="1:12" ht="15" x14ac:dyDescent="0.25">
      <c r="A28" s="14"/>
      <c r="B28" s="15"/>
      <c r="C28" s="11"/>
      <c r="D28" s="7" t="s">
        <v>23</v>
      </c>
      <c r="E28" s="42" t="s">
        <v>62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65</v>
      </c>
      <c r="L30" s="43">
        <v>30.86</v>
      </c>
    </row>
    <row r="31" spans="1:12" ht="15" x14ac:dyDescent="0.25">
      <c r="A31" s="14"/>
      <c r="B31" s="15"/>
      <c r="C31" s="11"/>
      <c r="D31" s="6"/>
      <c r="E31" s="42" t="s">
        <v>77</v>
      </c>
      <c r="F31" s="43" t="s">
        <v>77</v>
      </c>
      <c r="G31" s="43"/>
      <c r="H31" s="43"/>
      <c r="I31" s="43"/>
      <c r="J31" s="43"/>
      <c r="K31" s="44"/>
      <c r="L31" s="43" t="s">
        <v>77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116.07000000000001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68</v>
      </c>
      <c r="L33" s="43">
        <v>21.45</v>
      </c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69</v>
      </c>
      <c r="L34" s="43">
        <v>19.11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71</v>
      </c>
      <c r="L35" s="43">
        <v>49.3</v>
      </c>
    </row>
    <row r="36" spans="1:12" ht="15" x14ac:dyDescent="0.25">
      <c r="A36" s="14"/>
      <c r="B36" s="15"/>
      <c r="C36" s="11"/>
      <c r="D36" s="7" t="s">
        <v>29</v>
      </c>
      <c r="E36" s="42" t="s">
        <v>161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68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73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62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116.07000000000001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232.14000000000001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75</v>
      </c>
      <c r="L44" s="40">
        <v>28.55</v>
      </c>
    </row>
    <row r="45" spans="1:12" ht="15" x14ac:dyDescent="0.25">
      <c r="A45" s="23"/>
      <c r="B45" s="15"/>
      <c r="C45" s="11"/>
      <c r="D45" s="6"/>
      <c r="E45" s="42" t="s">
        <v>76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77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156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78</v>
      </c>
      <c r="L46" s="43">
        <v>13.28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49</v>
      </c>
      <c r="F48" s="43">
        <v>150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27.2</v>
      </c>
    </row>
    <row r="49" spans="1:12" ht="15" x14ac:dyDescent="0.25">
      <c r="A49" s="23"/>
      <c r="B49" s="15"/>
      <c r="C49" s="11"/>
      <c r="D49" s="6"/>
      <c r="E49" s="42" t="s">
        <v>77</v>
      </c>
      <c r="F49" s="43"/>
      <c r="G49" s="43"/>
      <c r="H49" s="43"/>
      <c r="I49" s="43"/>
      <c r="J49" s="43"/>
      <c r="K49" s="44"/>
      <c r="L49" s="43" t="s">
        <v>77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77.800000000000011</v>
      </c>
      <c r="J51" s="19">
        <f t="shared" ref="J51:L51" si="21">SUM(J44:J50)</f>
        <v>505</v>
      </c>
      <c r="K51" s="25"/>
      <c r="L51" s="19">
        <f t="shared" si="21"/>
        <v>116.07000000000001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81</v>
      </c>
      <c r="L52" s="43">
        <v>11.21</v>
      </c>
    </row>
    <row r="53" spans="1:12" ht="15" x14ac:dyDescent="0.25">
      <c r="A53" s="23"/>
      <c r="B53" s="15"/>
      <c r="C53" s="11"/>
      <c r="D53" s="7" t="s">
        <v>27</v>
      </c>
      <c r="E53" s="42" t="s">
        <v>82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83</v>
      </c>
      <c r="L53" s="43">
        <v>28.07</v>
      </c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85</v>
      </c>
      <c r="L54" s="43">
        <v>51.75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116.07000000000001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1480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184.40000000000003</v>
      </c>
      <c r="J62" s="32">
        <f t="shared" ref="J62:L62" si="29">J51+J61</f>
        <v>1293.72</v>
      </c>
      <c r="K62" s="32"/>
      <c r="L62" s="32">
        <f t="shared" si="29"/>
        <v>232.14000000000001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88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90</v>
      </c>
      <c r="L63" s="40">
        <v>45.37</v>
      </c>
    </row>
    <row r="64" spans="1:12" ht="15" x14ac:dyDescent="0.25">
      <c r="A64" s="23"/>
      <c r="B64" s="15"/>
      <c r="C64" s="11"/>
      <c r="D64" s="6" t="s">
        <v>29</v>
      </c>
      <c r="E64" s="42" t="s">
        <v>89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91</v>
      </c>
      <c r="L64" s="43">
        <v>24.39</v>
      </c>
    </row>
    <row r="65" spans="1:12" ht="15" x14ac:dyDescent="0.25">
      <c r="A65" s="23"/>
      <c r="B65" s="15"/>
      <c r="C65" s="11"/>
      <c r="D65" s="7" t="s">
        <v>22</v>
      </c>
      <c r="E65" s="42" t="s">
        <v>77</v>
      </c>
      <c r="F65" s="43" t="s">
        <v>77</v>
      </c>
      <c r="G65" s="43" t="s">
        <v>77</v>
      </c>
      <c r="H65" s="43" t="s">
        <v>77</v>
      </c>
      <c r="I65" s="43" t="s">
        <v>77</v>
      </c>
      <c r="J65" s="43" t="s">
        <v>77</v>
      </c>
      <c r="K65" s="44" t="s">
        <v>77</v>
      </c>
      <c r="L65" s="43" t="s">
        <v>77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93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87</v>
      </c>
      <c r="L68" s="43">
        <v>16.27</v>
      </c>
    </row>
    <row r="69" spans="1:12" ht="15" x14ac:dyDescent="0.25">
      <c r="A69" s="23"/>
      <c r="B69" s="15"/>
      <c r="C69" s="11"/>
      <c r="D69" s="6" t="s">
        <v>30</v>
      </c>
      <c r="E69" s="42" t="s">
        <v>92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116.07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94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95</v>
      </c>
      <c r="L72" s="43">
        <v>17.350000000000001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157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85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97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61</v>
      </c>
      <c r="L74" s="43">
        <v>15.7</v>
      </c>
    </row>
    <row r="75" spans="1:12" ht="15" x14ac:dyDescent="0.25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99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100</v>
      </c>
      <c r="E78" s="42" t="s">
        <v>101</v>
      </c>
      <c r="F78" s="43">
        <v>150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29.71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110.34</v>
      </c>
      <c r="J80" s="19">
        <f t="shared" ref="J80:L80" si="37">SUM(J71:J79)</f>
        <v>773.3</v>
      </c>
      <c r="K80" s="25"/>
      <c r="L80" s="19">
        <f t="shared" si="37"/>
        <v>116.07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1410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188.91000000000003</v>
      </c>
      <c r="J81" s="32">
        <f t="shared" ref="J81:L81" si="41">J70+J80</f>
        <v>1279.3</v>
      </c>
      <c r="K81" s="32"/>
      <c r="L81" s="32">
        <f t="shared" si="41"/>
        <v>232.14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52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/>
      <c r="F87" s="43"/>
      <c r="G87" s="43"/>
      <c r="H87" s="43"/>
      <c r="I87" s="43"/>
      <c r="J87" s="43"/>
      <c r="K87" s="52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77</v>
      </c>
      <c r="F97" s="43" t="s">
        <v>77</v>
      </c>
      <c r="G97" s="43"/>
      <c r="H97" s="43"/>
      <c r="I97" s="43"/>
      <c r="J97" s="43"/>
      <c r="K97" s="44"/>
      <c r="L97" s="43" t="s">
        <v>77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150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104</v>
      </c>
      <c r="L101" s="40">
        <v>21.05</v>
      </c>
    </row>
    <row r="102" spans="1:12" ht="15" x14ac:dyDescent="0.25">
      <c r="A102" s="23"/>
      <c r="B102" s="15"/>
      <c r="C102" s="11"/>
      <c r="D102" s="6" t="s">
        <v>44</v>
      </c>
      <c r="E102" s="42" t="s">
        <v>46</v>
      </c>
      <c r="F102" s="43">
        <v>20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43</v>
      </c>
      <c r="L102" s="43">
        <v>21.82</v>
      </c>
    </row>
    <row r="103" spans="1:12" ht="15" x14ac:dyDescent="0.25">
      <c r="A103" s="23"/>
      <c r="B103" s="15"/>
      <c r="C103" s="11"/>
      <c r="D103" s="7" t="s">
        <v>22</v>
      </c>
      <c r="E103" s="42" t="s">
        <v>105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106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150</v>
      </c>
      <c r="G105" s="43">
        <v>0.4</v>
      </c>
      <c r="H105" s="43">
        <v>0.4</v>
      </c>
      <c r="I105" s="43">
        <v>10.4</v>
      </c>
      <c r="J105" s="43">
        <v>47</v>
      </c>
      <c r="K105" s="44"/>
      <c r="L105" s="43">
        <v>23.76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505.37</v>
      </c>
      <c r="K108" s="25"/>
      <c r="L108" s="19">
        <f t="shared" ref="L108" si="55">SUM(L101:L107)</f>
        <v>116.07000000000002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107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108</v>
      </c>
      <c r="L109" s="43">
        <v>11.42</v>
      </c>
    </row>
    <row r="110" spans="1:12" ht="15" x14ac:dyDescent="0.25">
      <c r="A110" s="23"/>
      <c r="B110" s="15"/>
      <c r="C110" s="11"/>
      <c r="D110" s="7" t="s">
        <v>27</v>
      </c>
      <c r="E110" s="42" t="s">
        <v>109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110</v>
      </c>
      <c r="L110" s="43">
        <v>23.95</v>
      </c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112</v>
      </c>
      <c r="L111" s="43">
        <v>45.59</v>
      </c>
    </row>
    <row r="112" spans="1:12" ht="15" x14ac:dyDescent="0.25">
      <c r="A112" s="23"/>
      <c r="B112" s="15"/>
      <c r="C112" s="11"/>
      <c r="D112" s="7" t="s">
        <v>29</v>
      </c>
      <c r="E112" s="42" t="s">
        <v>115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60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113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114</v>
      </c>
      <c r="L113" s="43">
        <v>11.82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116.07000000000001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1390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1384.37</v>
      </c>
      <c r="K119" s="32"/>
      <c r="L119" s="32">
        <f t="shared" si="61"/>
        <v>232.14000000000004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148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116</v>
      </c>
      <c r="L120" s="40">
        <v>67.64</v>
      </c>
    </row>
    <row r="121" spans="1:12" ht="15" x14ac:dyDescent="0.25">
      <c r="A121" s="14"/>
      <c r="B121" s="15"/>
      <c r="C121" s="11"/>
      <c r="D121" s="6" t="s">
        <v>29</v>
      </c>
      <c r="E121" s="42" t="s">
        <v>115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117</v>
      </c>
      <c r="L121" s="43">
        <v>18.25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119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120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118</v>
      </c>
      <c r="L125" s="43">
        <v>17.87</v>
      </c>
    </row>
    <row r="126" spans="1:12" ht="15" x14ac:dyDescent="0.25">
      <c r="A126" s="14"/>
      <c r="B126" s="15"/>
      <c r="C126" s="11"/>
      <c r="D126" s="6" t="s">
        <v>77</v>
      </c>
      <c r="E126" s="42" t="s">
        <v>77</v>
      </c>
      <c r="F126" s="43" t="s">
        <v>77</v>
      </c>
      <c r="G126" s="43" t="s">
        <v>77</v>
      </c>
      <c r="H126" s="43" t="s">
        <v>77</v>
      </c>
      <c r="I126" s="43" t="s">
        <v>77</v>
      </c>
      <c r="J126" s="43" t="s">
        <v>77</v>
      </c>
      <c r="K126" s="44"/>
      <c r="L126" s="43" t="s">
        <v>77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116.07000000000001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151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65</v>
      </c>
      <c r="L128" s="43">
        <v>19.72</v>
      </c>
    </row>
    <row r="129" spans="1:12" ht="15" x14ac:dyDescent="0.25">
      <c r="A129" s="14"/>
      <c r="B129" s="15"/>
      <c r="C129" s="11"/>
      <c r="D129" s="7" t="s">
        <v>27</v>
      </c>
      <c r="E129" s="42" t="s">
        <v>121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122</v>
      </c>
      <c r="L129" s="43">
        <v>20.190000000000001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123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124</v>
      </c>
      <c r="L130" s="43">
        <v>58.38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133</v>
      </c>
      <c r="F132" s="43">
        <v>200</v>
      </c>
      <c r="G132" s="43">
        <v>0.16</v>
      </c>
      <c r="H132" s="43">
        <v>0</v>
      </c>
      <c r="I132" s="43">
        <v>16.86</v>
      </c>
      <c r="J132" s="43">
        <v>57.69</v>
      </c>
      <c r="K132" s="44" t="s">
        <v>125</v>
      </c>
      <c r="L132" s="43">
        <v>12.74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100.81</v>
      </c>
      <c r="J137" s="19">
        <f t="shared" si="64"/>
        <v>726</v>
      </c>
      <c r="K137" s="25"/>
      <c r="L137" s="19">
        <f t="shared" ref="L137" si="65">SUM(L128:L136)</f>
        <v>116.07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181.29000000000002</v>
      </c>
      <c r="J138" s="32">
        <f t="shared" ref="J138:L138" si="69">J127+J137</f>
        <v>1232</v>
      </c>
      <c r="K138" s="32"/>
      <c r="L138" s="32">
        <f t="shared" si="69"/>
        <v>232.14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126</v>
      </c>
      <c r="F139" s="40">
        <v>200</v>
      </c>
      <c r="G139" s="40">
        <v>4.95</v>
      </c>
      <c r="H139" s="40">
        <v>9.18</v>
      </c>
      <c r="I139" s="40">
        <v>34.36</v>
      </c>
      <c r="J139" s="40">
        <v>197.02</v>
      </c>
      <c r="K139" s="41" t="s">
        <v>127</v>
      </c>
      <c r="L139" s="40">
        <v>39.69</v>
      </c>
    </row>
    <row r="140" spans="1:12" ht="15" x14ac:dyDescent="0.25">
      <c r="A140" s="23"/>
      <c r="B140" s="15"/>
      <c r="C140" s="11"/>
      <c r="D140" s="6" t="s">
        <v>26</v>
      </c>
      <c r="E140" s="42" t="s">
        <v>128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18.84</v>
      </c>
    </row>
    <row r="141" spans="1:12" ht="15" x14ac:dyDescent="0.25">
      <c r="A141" s="23"/>
      <c r="B141" s="15"/>
      <c r="C141" s="11"/>
      <c r="D141" s="7" t="s">
        <v>22</v>
      </c>
      <c r="E141" s="42" t="s">
        <v>129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45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158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38.6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17.25</v>
      </c>
      <c r="H146" s="19">
        <f t="shared" si="70"/>
        <v>15.92</v>
      </c>
      <c r="I146" s="19">
        <f t="shared" si="70"/>
        <v>79.75</v>
      </c>
      <c r="J146" s="19">
        <f t="shared" si="70"/>
        <v>503.99</v>
      </c>
      <c r="K146" s="25"/>
      <c r="L146" s="19">
        <f t="shared" ref="L146" si="71">SUM(L139:L145)</f>
        <v>116.07000000000002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130</v>
      </c>
      <c r="F147" s="43">
        <v>60</v>
      </c>
      <c r="G147" s="43">
        <v>3.7</v>
      </c>
      <c r="H147" s="43">
        <v>7.65</v>
      </c>
      <c r="I147" s="43">
        <v>5.35</v>
      </c>
      <c r="J147" s="43">
        <v>94</v>
      </c>
      <c r="K147" s="44" t="s">
        <v>45</v>
      </c>
      <c r="L147" s="43">
        <v>10.91</v>
      </c>
    </row>
    <row r="148" spans="1:12" ht="15" x14ac:dyDescent="0.25">
      <c r="A148" s="23"/>
      <c r="B148" s="15"/>
      <c r="C148" s="11"/>
      <c r="D148" s="7" t="s">
        <v>27</v>
      </c>
      <c r="E148" s="42" t="s">
        <v>131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95</v>
      </c>
      <c r="L148" s="43">
        <v>23.27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132</v>
      </c>
      <c r="L149" s="43">
        <v>39.72</v>
      </c>
    </row>
    <row r="150" spans="1:12" ht="15" x14ac:dyDescent="0.2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3.05</v>
      </c>
      <c r="H150" s="43">
        <v>5.97</v>
      </c>
      <c r="I150" s="43">
        <v>20.7</v>
      </c>
      <c r="J150" s="43">
        <v>143.19999999999999</v>
      </c>
      <c r="K150" s="52" t="s">
        <v>91</v>
      </c>
      <c r="L150" s="43">
        <v>24.39</v>
      </c>
    </row>
    <row r="151" spans="1:12" ht="15" x14ac:dyDescent="0.25">
      <c r="A151" s="23"/>
      <c r="B151" s="15"/>
      <c r="C151" s="11"/>
      <c r="D151" s="7" t="s">
        <v>30</v>
      </c>
      <c r="E151" s="42" t="s">
        <v>133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134</v>
      </c>
      <c r="L151" s="43">
        <v>12.74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77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25.56</v>
      </c>
      <c r="H156" s="19">
        <f t="shared" si="72"/>
        <v>24.45</v>
      </c>
      <c r="I156" s="19">
        <f t="shared" si="72"/>
        <v>101.48</v>
      </c>
      <c r="J156" s="19">
        <f t="shared" si="72"/>
        <v>725.8900000000001</v>
      </c>
      <c r="K156" s="25"/>
      <c r="L156" s="19">
        <f t="shared" ref="L156" si="73">SUM(L147:L155)</f>
        <v>116.07000000000001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42.81</v>
      </c>
      <c r="H157" s="32">
        <f t="shared" ref="H157" si="75">H146+H156</f>
        <v>40.369999999999997</v>
      </c>
      <c r="I157" s="32">
        <f t="shared" ref="I157" si="76">I146+I156</f>
        <v>181.23000000000002</v>
      </c>
      <c r="J157" s="32">
        <f t="shared" ref="J157:L157" si="77">J146+J156</f>
        <v>1229.8800000000001</v>
      </c>
      <c r="K157" s="32"/>
      <c r="L157" s="32">
        <f t="shared" si="77"/>
        <v>232.14000000000004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153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136</v>
      </c>
      <c r="L158" s="40">
        <v>54.09</v>
      </c>
    </row>
    <row r="159" spans="1:12" ht="15" x14ac:dyDescent="0.25">
      <c r="A159" s="23"/>
      <c r="B159" s="15"/>
      <c r="C159" s="11"/>
      <c r="D159" s="6" t="s">
        <v>26</v>
      </c>
      <c r="E159" s="42" t="s">
        <v>135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137</v>
      </c>
      <c r="L159" s="43">
        <v>18.73</v>
      </c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103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138</v>
      </c>
      <c r="L163" s="43">
        <v>15.7</v>
      </c>
    </row>
    <row r="164" spans="1:12" ht="15" x14ac:dyDescent="0.25">
      <c r="A164" s="23"/>
      <c r="B164" s="15"/>
      <c r="C164" s="11"/>
      <c r="D164" s="6" t="s">
        <v>30</v>
      </c>
      <c r="E164" s="42" t="s">
        <v>154</v>
      </c>
      <c r="F164" s="43">
        <v>200</v>
      </c>
      <c r="G164" s="43">
        <v>0.16</v>
      </c>
      <c r="H164" s="43">
        <v>0</v>
      </c>
      <c r="I164" s="43">
        <v>10.41</v>
      </c>
      <c r="J164" s="43">
        <v>37.69</v>
      </c>
      <c r="K164" s="44" t="s">
        <v>155</v>
      </c>
      <c r="L164" s="43">
        <v>22.51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80.72999999999999</v>
      </c>
      <c r="J165" s="19">
        <f t="shared" si="78"/>
        <v>504.69</v>
      </c>
      <c r="K165" s="25"/>
      <c r="L165" s="19">
        <f t="shared" ref="L165" si="79">SUM(L158:L164)</f>
        <v>116.07000000000002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139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73</v>
      </c>
      <c r="L166" s="43">
        <v>19.07</v>
      </c>
    </row>
    <row r="167" spans="1:12" ht="15" x14ac:dyDescent="0.25">
      <c r="A167" s="23"/>
      <c r="B167" s="15"/>
      <c r="C167" s="11"/>
      <c r="D167" s="7" t="s">
        <v>27</v>
      </c>
      <c r="E167" s="42" t="s">
        <v>147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140</v>
      </c>
      <c r="L167" s="43">
        <v>25.42</v>
      </c>
    </row>
    <row r="168" spans="1:12" ht="15" x14ac:dyDescent="0.25">
      <c r="A168" s="23"/>
      <c r="B168" s="15"/>
      <c r="C168" s="11"/>
      <c r="D168" s="7" t="s">
        <v>28</v>
      </c>
      <c r="E168" s="42" t="s">
        <v>141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142</v>
      </c>
      <c r="L168" s="43">
        <v>63.6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143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99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116.07000000000001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232.14000000000004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152</v>
      </c>
      <c r="F177" s="40">
        <v>150</v>
      </c>
      <c r="G177" s="40">
        <v>10.3</v>
      </c>
      <c r="H177" s="40">
        <v>12.93</v>
      </c>
      <c r="I177" s="40">
        <v>10.210000000000001</v>
      </c>
      <c r="J177" s="40">
        <v>160.53</v>
      </c>
      <c r="K177" s="41" t="s">
        <v>85</v>
      </c>
      <c r="L177" s="40">
        <v>57.81</v>
      </c>
    </row>
    <row r="178" spans="1:12" ht="15" x14ac:dyDescent="0.25">
      <c r="A178" s="23"/>
      <c r="B178" s="15"/>
      <c r="C178" s="11"/>
      <c r="D178" s="6" t="s">
        <v>26</v>
      </c>
      <c r="E178" s="42" t="s">
        <v>93</v>
      </c>
      <c r="F178" s="43">
        <v>60</v>
      </c>
      <c r="G178" s="43">
        <v>0.89</v>
      </c>
      <c r="H178" s="43">
        <v>2.61</v>
      </c>
      <c r="I178" s="43">
        <v>2.72</v>
      </c>
      <c r="J178" s="43">
        <v>35.1</v>
      </c>
      <c r="K178" s="44" t="s">
        <v>81</v>
      </c>
      <c r="L178" s="43">
        <v>18.45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144</v>
      </c>
      <c r="E182" s="42" t="s">
        <v>133</v>
      </c>
      <c r="F182" s="43">
        <v>200</v>
      </c>
      <c r="G182" s="43">
        <v>0.56000000000000005</v>
      </c>
      <c r="H182" s="43">
        <v>0</v>
      </c>
      <c r="I182" s="43">
        <v>10.41</v>
      </c>
      <c r="J182" s="43">
        <v>47.69</v>
      </c>
      <c r="K182" s="44" t="s">
        <v>45</v>
      </c>
      <c r="L182" s="43">
        <v>17.54</v>
      </c>
    </row>
    <row r="183" spans="1:12" ht="15" x14ac:dyDescent="0.25">
      <c r="A183" s="23"/>
      <c r="B183" s="15"/>
      <c r="C183" s="11"/>
      <c r="D183" s="6" t="s">
        <v>160</v>
      </c>
      <c r="E183" s="42" t="s">
        <v>159</v>
      </c>
      <c r="F183" s="43">
        <v>30</v>
      </c>
      <c r="G183" s="43">
        <v>2.25</v>
      </c>
      <c r="H183" s="43">
        <v>2.94</v>
      </c>
      <c r="I183" s="43">
        <v>22.32</v>
      </c>
      <c r="J183" s="43">
        <v>126.68</v>
      </c>
      <c r="K183" s="44"/>
      <c r="L183" s="43">
        <v>17.23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18.559999999999999</v>
      </c>
      <c r="H184" s="19">
        <f t="shared" si="86"/>
        <v>18.96</v>
      </c>
      <c r="I184" s="19">
        <f t="shared" si="86"/>
        <v>74.78</v>
      </c>
      <c r="J184" s="19">
        <f t="shared" si="86"/>
        <v>506</v>
      </c>
      <c r="K184" s="25"/>
      <c r="L184" s="19">
        <f t="shared" ref="L184" si="87">SUM(L177:L183)</f>
        <v>116.07000000000001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145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83</v>
      </c>
      <c r="L186" s="43">
        <v>19.309999999999999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162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146</v>
      </c>
      <c r="L187" s="43">
        <v>45.37</v>
      </c>
    </row>
    <row r="188" spans="1:12" ht="15" x14ac:dyDescent="0.25">
      <c r="A188" s="23"/>
      <c r="B188" s="15"/>
      <c r="C188" s="11"/>
      <c r="D188" s="7" t="s">
        <v>29</v>
      </c>
      <c r="E188" s="42" t="s">
        <v>103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138</v>
      </c>
      <c r="L188" s="43">
        <v>15.7</v>
      </c>
    </row>
    <row r="189" spans="1:12" ht="15" x14ac:dyDescent="0.25">
      <c r="A189" s="23"/>
      <c r="B189" s="15"/>
      <c r="C189" s="11"/>
      <c r="D189" s="7" t="s">
        <v>30</v>
      </c>
      <c r="E189" s="42" t="s">
        <v>143</v>
      </c>
      <c r="F189" s="43">
        <v>200</v>
      </c>
      <c r="G189" s="43">
        <v>0.2</v>
      </c>
      <c r="H189" s="43">
        <v>0.1</v>
      </c>
      <c r="I189" s="43">
        <v>11.1</v>
      </c>
      <c r="J189" s="43">
        <v>58</v>
      </c>
      <c r="K189" s="44" t="s">
        <v>99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79</v>
      </c>
      <c r="F192" s="43">
        <v>100</v>
      </c>
      <c r="G192" s="43">
        <v>2.36</v>
      </c>
      <c r="H192" s="43">
        <v>0</v>
      </c>
      <c r="I192" s="43">
        <v>6.23</v>
      </c>
      <c r="J192" s="43">
        <v>47</v>
      </c>
      <c r="K192" s="44"/>
      <c r="L192" s="43">
        <v>27.71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26.31</v>
      </c>
      <c r="H194" s="19">
        <f t="shared" si="88"/>
        <v>24.490000000000002</v>
      </c>
      <c r="I194" s="19">
        <f t="shared" si="88"/>
        <v>102.85000000000001</v>
      </c>
      <c r="J194" s="19">
        <f t="shared" si="88"/>
        <v>773</v>
      </c>
      <c r="K194" s="25"/>
      <c r="L194" s="19">
        <f t="shared" ref="L194" si="89">SUM(L185:L193)</f>
        <v>116.07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44.87</v>
      </c>
      <c r="H195" s="32">
        <f t="shared" ref="H195" si="91">H184+H194</f>
        <v>43.45</v>
      </c>
      <c r="I195" s="32">
        <f t="shared" ref="I195" si="92">I184+I194</f>
        <v>177.63</v>
      </c>
      <c r="J195" s="32">
        <f t="shared" ref="J195:L195" si="93">J184+J194</f>
        <v>1279</v>
      </c>
      <c r="K195" s="32"/>
      <c r="L195" s="32">
        <f t="shared" si="93"/>
        <v>232.14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1362.2222222222222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43.43555555555556</v>
      </c>
      <c r="H196" s="34">
        <f t="shared" si="94"/>
        <v>43.58</v>
      </c>
      <c r="I196" s="34">
        <f t="shared" si="94"/>
        <v>181.51000000000002</v>
      </c>
      <c r="J196" s="34">
        <f t="shared" si="94"/>
        <v>1271.4533333333334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232.14000000000001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2024-02-14T01:34:38Z</dcterms:modified>
</cp:coreProperties>
</file>